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-120" yWindow="-120" windowWidth="29040" windowHeight="15840" activeTab="10"/>
  </bookViews>
  <sheets>
    <sheet name="меню 1" sheetId="1" r:id="rId1"/>
    <sheet name="меню 2" sheetId="23" r:id="rId2"/>
    <sheet name="меню 3" sheetId="22" r:id="rId3"/>
    <sheet name="меню 4" sheetId="21" r:id="rId4"/>
    <sheet name="меню 5" sheetId="20" r:id="rId5"/>
    <sheet name="меню 6" sheetId="19" r:id="rId6"/>
    <sheet name="меню 7" sheetId="18" r:id="rId7"/>
    <sheet name="меню 8" sheetId="17" r:id="rId8"/>
    <sheet name="меню 9" sheetId="16" r:id="rId9"/>
    <sheet name="меню 10" sheetId="15" r:id="rId10"/>
    <sheet name="пл 95" sheetId="24" r:id="rId11"/>
  </sheets>
  <calcPr calcId="162913" refMode="R1C1"/>
</workbook>
</file>

<file path=xl/calcChain.xml><?xml version="1.0" encoding="utf-8"?>
<calcChain xmlns="http://schemas.openxmlformats.org/spreadsheetml/2006/main">
  <c r="C45" i="20" l="1"/>
  <c r="H20" i="16" l="1"/>
  <c r="G20" i="16"/>
  <c r="F20" i="16"/>
  <c r="E20" i="16"/>
  <c r="D20" i="16"/>
  <c r="H91" i="24"/>
  <c r="G91" i="24"/>
  <c r="F91" i="24"/>
  <c r="E91" i="24"/>
  <c r="D91" i="24"/>
  <c r="H82" i="24"/>
  <c r="G82" i="24"/>
  <c r="F82" i="24"/>
  <c r="E82" i="24"/>
  <c r="D82" i="24"/>
  <c r="H73" i="24"/>
  <c r="G73" i="24"/>
  <c r="F73" i="24"/>
  <c r="E73" i="24"/>
  <c r="D73" i="24"/>
  <c r="H64" i="24"/>
  <c r="G64" i="24"/>
  <c r="F64" i="24"/>
  <c r="E64" i="24"/>
  <c r="D64" i="24"/>
  <c r="H55" i="24"/>
  <c r="G55" i="24"/>
  <c r="F55" i="24"/>
  <c r="E55" i="24"/>
  <c r="D55" i="24"/>
  <c r="H37" i="24"/>
  <c r="G37" i="24"/>
  <c r="F37" i="24"/>
  <c r="E37" i="24"/>
  <c r="D37" i="24"/>
  <c r="H27" i="24"/>
  <c r="G27" i="24"/>
  <c r="F27" i="24"/>
  <c r="E27" i="24"/>
  <c r="D27" i="24"/>
  <c r="G8" i="24"/>
  <c r="F8" i="24"/>
  <c r="E8" i="24"/>
  <c r="D8" i="24"/>
  <c r="H8" i="24"/>
  <c r="D22" i="17"/>
  <c r="E43" i="15" l="1"/>
  <c r="F43" i="15"/>
  <c r="G43" i="15"/>
  <c r="H43" i="15"/>
  <c r="D43" i="15"/>
  <c r="E23" i="15"/>
  <c r="F23" i="15"/>
  <c r="G23" i="15"/>
  <c r="H23" i="15"/>
  <c r="D23" i="15"/>
  <c r="E10" i="15"/>
  <c r="F10" i="15"/>
  <c r="G10" i="15"/>
  <c r="H10" i="15"/>
  <c r="D10" i="15"/>
  <c r="G39" i="16"/>
  <c r="E39" i="16"/>
  <c r="F39" i="16"/>
  <c r="H39" i="16"/>
  <c r="D39" i="16"/>
  <c r="E26" i="16"/>
  <c r="F26" i="16"/>
  <c r="G26" i="16"/>
  <c r="H26" i="16"/>
  <c r="D26" i="16"/>
  <c r="E9" i="16"/>
  <c r="F9" i="16"/>
  <c r="G9" i="16"/>
  <c r="H9" i="16"/>
  <c r="D9" i="16"/>
  <c r="E41" i="17"/>
  <c r="F41" i="17"/>
  <c r="G41" i="17"/>
  <c r="H41" i="17"/>
  <c r="D41" i="17"/>
  <c r="E28" i="17"/>
  <c r="F28" i="17"/>
  <c r="G28" i="17"/>
  <c r="H28" i="17"/>
  <c r="D28" i="17"/>
  <c r="E22" i="17"/>
  <c r="F22" i="17"/>
  <c r="G22" i="17"/>
  <c r="H22" i="17"/>
  <c r="E9" i="17"/>
  <c r="F9" i="17"/>
  <c r="G9" i="17"/>
  <c r="H9" i="17"/>
  <c r="D9" i="17"/>
  <c r="E22" i="18"/>
  <c r="F22" i="18"/>
  <c r="G22" i="18"/>
  <c r="H22" i="18"/>
  <c r="D22" i="18"/>
  <c r="E41" i="18"/>
  <c r="F41" i="18"/>
  <c r="G41" i="18"/>
  <c r="H41" i="18"/>
  <c r="D41" i="18"/>
  <c r="E28" i="18"/>
  <c r="F28" i="18"/>
  <c r="G28" i="18"/>
  <c r="H28" i="18"/>
  <c r="D28" i="18"/>
  <c r="E9" i="18"/>
  <c r="F9" i="18"/>
  <c r="G9" i="18"/>
  <c r="H9" i="18"/>
  <c r="D9" i="18"/>
  <c r="E45" i="19"/>
  <c r="F45" i="19"/>
  <c r="G45" i="19"/>
  <c r="H45" i="19"/>
  <c r="D45" i="19"/>
  <c r="E31" i="19"/>
  <c r="F31" i="19"/>
  <c r="G31" i="19"/>
  <c r="H31" i="19"/>
  <c r="D31" i="19"/>
  <c r="E24" i="19"/>
  <c r="F24" i="19"/>
  <c r="G24" i="19"/>
  <c r="H24" i="19"/>
  <c r="D24" i="19"/>
  <c r="E10" i="19"/>
  <c r="F10" i="19"/>
  <c r="G10" i="19"/>
  <c r="H10" i="19"/>
  <c r="D10" i="19"/>
  <c r="H45" i="20"/>
  <c r="H24" i="20"/>
  <c r="E45" i="20"/>
  <c r="F45" i="20"/>
  <c r="G45" i="20"/>
  <c r="D45" i="20"/>
  <c r="E31" i="20"/>
  <c r="F31" i="20"/>
  <c r="G31" i="20"/>
  <c r="H31" i="20"/>
  <c r="D31" i="20"/>
  <c r="E24" i="20"/>
  <c r="F24" i="20"/>
  <c r="G24" i="20"/>
  <c r="D24" i="20"/>
  <c r="E10" i="20"/>
  <c r="F10" i="20"/>
  <c r="G10" i="20"/>
  <c r="H10" i="20"/>
  <c r="D10" i="20"/>
  <c r="D41" i="21" l="1"/>
  <c r="E28" i="21"/>
  <c r="F28" i="21"/>
  <c r="G28" i="21"/>
  <c r="H28" i="21"/>
  <c r="D28" i="21"/>
  <c r="E22" i="21"/>
  <c r="F22" i="21"/>
  <c r="G22" i="21"/>
  <c r="H22" i="21"/>
  <c r="E9" i="21"/>
  <c r="F9" i="21"/>
  <c r="G9" i="21"/>
  <c r="H9" i="21"/>
  <c r="D9" i="21"/>
  <c r="E41" i="1"/>
  <c r="F22" i="23"/>
  <c r="G22" i="23"/>
  <c r="H22" i="23"/>
  <c r="E22" i="23"/>
  <c r="C9" i="23" l="1"/>
  <c r="C28" i="23"/>
  <c r="E41" i="22"/>
  <c r="F41" i="22"/>
  <c r="G41" i="22"/>
  <c r="H41" i="22"/>
  <c r="D41" i="22"/>
  <c r="E28" i="22"/>
  <c r="F28" i="22"/>
  <c r="G28" i="22"/>
  <c r="H28" i="22"/>
  <c r="D28" i="22"/>
  <c r="H22" i="22"/>
  <c r="G22" i="22"/>
  <c r="F22" i="22"/>
  <c r="E22" i="22"/>
  <c r="D22" i="22"/>
  <c r="E9" i="22"/>
  <c r="F9" i="22"/>
  <c r="G9" i="22"/>
  <c r="H9" i="22"/>
  <c r="D9" i="22"/>
  <c r="E41" i="23"/>
  <c r="F41" i="23"/>
  <c r="G41" i="23"/>
  <c r="H41" i="23"/>
  <c r="D41" i="23"/>
  <c r="E28" i="23"/>
  <c r="F28" i="23"/>
  <c r="G28" i="23"/>
  <c r="H28" i="23"/>
  <c r="D28" i="23"/>
  <c r="D22" i="23"/>
  <c r="E9" i="23"/>
  <c r="F9" i="23"/>
  <c r="G9" i="23"/>
  <c r="H9" i="23"/>
  <c r="D9" i="23"/>
  <c r="F41" i="1"/>
  <c r="G41" i="1"/>
  <c r="H41" i="1"/>
  <c r="D41" i="1"/>
  <c r="D28" i="1" l="1"/>
  <c r="D22" i="1"/>
  <c r="D9" i="1"/>
  <c r="H9" i="1"/>
  <c r="E30" i="15"/>
  <c r="F30" i="15"/>
  <c r="G30" i="15"/>
  <c r="H30" i="15"/>
  <c r="D30" i="15"/>
  <c r="H41" i="21" l="1"/>
  <c r="G41" i="21"/>
  <c r="F41" i="21"/>
  <c r="E41" i="21"/>
  <c r="H28" i="1" l="1"/>
  <c r="G28" i="1"/>
  <c r="F28" i="1"/>
  <c r="E28" i="1"/>
  <c r="F22" i="1"/>
  <c r="G22" i="1"/>
  <c r="H22" i="1"/>
  <c r="E22" i="1"/>
  <c r="F9" i="1"/>
  <c r="G9" i="1"/>
  <c r="E9" i="1"/>
</calcChain>
</file>

<file path=xl/sharedStrings.xml><?xml version="1.0" encoding="utf-8"?>
<sst xmlns="http://schemas.openxmlformats.org/spreadsheetml/2006/main" count="605" uniqueCount="89">
  <si>
    <r>
      <rPr>
        <b/>
        <sz val="9"/>
        <rFont val="Times New Roman"/>
        <family val="1"/>
      </rPr>
      <t>Дата</t>
    </r>
  </si>
  <si>
    <r>
      <rPr>
        <b/>
        <sz val="9"/>
        <rFont val="Times New Roman"/>
        <family val="1"/>
      </rPr>
      <t>Меню день 1</t>
    </r>
  </si>
  <si>
    <r>
      <rPr>
        <b/>
        <sz val="9"/>
        <rFont val="Times New Roman"/>
        <family val="1"/>
      </rPr>
      <t>Наименование блюда</t>
    </r>
  </si>
  <si>
    <r>
      <rPr>
        <b/>
        <sz val="9"/>
        <rFont val="Times New Roman"/>
        <family val="1"/>
      </rPr>
      <t>Выход</t>
    </r>
  </si>
  <si>
    <r>
      <rPr>
        <b/>
        <sz val="9"/>
        <rFont val="Times New Roman"/>
        <family val="1"/>
      </rPr>
      <t>Цена</t>
    </r>
  </si>
  <si>
    <r>
      <rPr>
        <b/>
        <sz val="9"/>
        <rFont val="Times New Roman"/>
        <family val="1"/>
      </rPr>
      <t>Белки</t>
    </r>
  </si>
  <si>
    <r>
      <rPr>
        <b/>
        <sz val="9"/>
        <rFont val="Times New Roman"/>
        <family val="1"/>
      </rPr>
      <t>Жиры</t>
    </r>
  </si>
  <si>
    <r>
      <rPr>
        <b/>
        <sz val="9"/>
        <rFont val="Times New Roman"/>
        <family val="1"/>
      </rPr>
      <t>Угл</t>
    </r>
  </si>
  <si>
    <r>
      <rPr>
        <b/>
        <sz val="9"/>
        <rFont val="Times New Roman"/>
        <family val="1"/>
      </rPr>
      <t>К/ккал</t>
    </r>
  </si>
  <si>
    <r>
      <rPr>
        <b/>
        <sz val="9"/>
        <rFont val="Times New Roman"/>
        <family val="1"/>
      </rPr>
      <t>1-4 классы. Завтрак</t>
    </r>
  </si>
  <si>
    <r>
      <rPr>
        <sz val="9"/>
        <rFont val="Calibri"/>
        <family val="1"/>
      </rPr>
      <t>Чай с сахаром</t>
    </r>
  </si>
  <si>
    <r>
      <rPr>
        <sz val="9"/>
        <rFont val="Times New Roman"/>
        <family val="1"/>
      </rPr>
      <t>Хлеб пшеничный</t>
    </r>
  </si>
  <si>
    <r>
      <rPr>
        <sz val="9"/>
        <rFont val="Times New Roman"/>
        <family val="1"/>
      </rPr>
      <t>Яблоко</t>
    </r>
  </si>
  <si>
    <r>
      <rPr>
        <b/>
        <sz val="9"/>
        <rFont val="Times New Roman"/>
        <family val="1"/>
      </rPr>
      <t>Итого 94,89</t>
    </r>
  </si>
  <si>
    <r>
      <rPr>
        <b/>
        <sz val="9"/>
        <rFont val="Times New Roman"/>
        <family val="1"/>
      </rPr>
      <t>1-4 классы ОВЗ. Завтрак</t>
    </r>
  </si>
  <si>
    <r>
      <rPr>
        <sz val="9"/>
        <rFont val="Times New Roman"/>
        <family val="1"/>
      </rPr>
      <t>Компот из сухофруктов</t>
    </r>
  </si>
  <si>
    <r>
      <rPr>
        <b/>
        <sz val="9"/>
        <rFont val="Times New Roman"/>
        <family val="1"/>
      </rPr>
      <t>Итого 166,48</t>
    </r>
  </si>
  <si>
    <r>
      <rPr>
        <b/>
        <sz val="9"/>
        <rFont val="Times New Roman"/>
        <family val="1"/>
      </rPr>
      <t>5-11 классы.</t>
    </r>
  </si>
  <si>
    <r>
      <rPr>
        <b/>
        <sz val="9"/>
        <rFont val="Times New Roman"/>
        <family val="1"/>
      </rPr>
      <t>5-11 классы. ОВЗ и военнослужащие.</t>
    </r>
  </si>
  <si>
    <t>ОБЕД</t>
  </si>
  <si>
    <t>Хлеб столичный</t>
  </si>
  <si>
    <t>Макароны отварные</t>
  </si>
  <si>
    <t>Меню день 2</t>
  </si>
  <si>
    <t>Кондитерское изделие ( пряник)</t>
  </si>
  <si>
    <t>Меню день 3</t>
  </si>
  <si>
    <t>Кондитерское изделие ( печенье)</t>
  </si>
  <si>
    <t>Сок</t>
  </si>
  <si>
    <t>Меню день 4</t>
  </si>
  <si>
    <t>Меню день 5</t>
  </si>
  <si>
    <t>Меню день 6</t>
  </si>
  <si>
    <t>Гороховое пюре (горощница)</t>
  </si>
  <si>
    <t>Тефтели мясные с соусом 50/30</t>
  </si>
  <si>
    <t>Меню день 7</t>
  </si>
  <si>
    <t>Меню день 8</t>
  </si>
  <si>
    <t>Сыр в нарезке</t>
  </si>
  <si>
    <t>Меню день 9</t>
  </si>
  <si>
    <t>Салат из свеклы отварной</t>
  </si>
  <si>
    <t>Макароны запеченные с сыром 250/30</t>
  </si>
  <si>
    <t xml:space="preserve">Сдоба обыкновенная </t>
  </si>
  <si>
    <r>
      <rPr>
        <sz val="11"/>
        <rFont val="Calibri"/>
        <family val="1"/>
      </rPr>
      <t xml:space="preserve">Утверждаю: Директор ИП Садыров Д.Ю. </t>
    </r>
    <r>
      <rPr>
        <u/>
        <sz val="11"/>
        <rFont val="Times New Roman"/>
        <family val="1"/>
      </rPr>
      <t>                             </t>
    </r>
    <r>
      <rPr>
        <sz val="11"/>
        <rFont val="Times New Roman"/>
        <family val="1"/>
      </rPr>
      <t xml:space="preserve">Садыров Д.Ю.
</t>
    </r>
    <r>
      <rPr>
        <sz val="11"/>
        <rFont val="Times New Roman"/>
        <family val="1"/>
      </rPr>
      <t xml:space="preserve">Согласовано: Директор </t>
    </r>
    <r>
      <rPr>
        <u/>
        <sz val="11"/>
        <rFont val="Times New Roman"/>
        <family val="1"/>
      </rPr>
      <t>                           </t>
    </r>
  </si>
  <si>
    <r>
      <rPr>
        <sz val="11"/>
        <rFont val="Calibri"/>
        <family val="1"/>
      </rPr>
      <t xml:space="preserve">Утверждаю: Директор ИП Садыров Д.Ю. </t>
    </r>
    <r>
      <rPr>
        <u/>
        <sz val="11"/>
        <rFont val="Times New Roman"/>
        <family val="1"/>
      </rPr>
      <t>                             </t>
    </r>
    <r>
      <rPr>
        <sz val="11"/>
        <rFont val="Times New Roman"/>
        <family val="1"/>
      </rPr>
      <t xml:space="preserve">Садыров Д.Ю.
</t>
    </r>
    <r>
      <rPr>
        <sz val="11"/>
        <rFont val="Times New Roman"/>
        <family val="1"/>
      </rPr>
      <t xml:space="preserve">Согласовано: Директор </t>
    </r>
    <r>
      <rPr>
        <u/>
        <sz val="11"/>
        <rFont val="Times New Roman"/>
        <family val="1"/>
      </rPr>
      <t>                          </t>
    </r>
  </si>
  <si>
    <t>Кисель плодово-ягодный</t>
  </si>
  <si>
    <t>Свекольник со сметаной 200/10</t>
  </si>
  <si>
    <t>Гречка по купечески со свининой 200/50</t>
  </si>
  <si>
    <t>Суп рыбный (с крупой и сайрой) 200/30/20</t>
  </si>
  <si>
    <t>Плов со свининой 200/50</t>
  </si>
  <si>
    <t xml:space="preserve">Икра кабачковая </t>
  </si>
  <si>
    <t>Печень по строгоновски 50/55</t>
  </si>
  <si>
    <t>105</t>
  </si>
  <si>
    <t>Борщ с капустой и картофелем</t>
  </si>
  <si>
    <t>Жаркое по домашнему с курицей 180/20</t>
  </si>
  <si>
    <t>Категория платные</t>
  </si>
  <si>
    <t>Итого 95,00</t>
  </si>
  <si>
    <t>Меню день 10</t>
  </si>
  <si>
    <t>Суп из овощей с курицей и сметаной 20/10/5</t>
  </si>
  <si>
    <t>Макаронная запеканка с мясом 140/20</t>
  </si>
  <si>
    <t>Голубцы ленивые , с соусом (красный основной) 50/40</t>
  </si>
  <si>
    <t>Рассольник петербургский со сметаной 200/10</t>
  </si>
  <si>
    <t>Суп-лапша  с курицей 200/10</t>
  </si>
  <si>
    <t>Гречка по купечески со свининой 150/50</t>
  </si>
  <si>
    <t>Тефтели мясные с соусом 80/30</t>
  </si>
  <si>
    <t>Суп гороховый с курицей 200/20</t>
  </si>
  <si>
    <t>Плов со свининой 150/50</t>
  </si>
  <si>
    <t>Суп из овощей с курицей 200/10</t>
  </si>
  <si>
    <t>Печень по строгоновски 50/50</t>
  </si>
  <si>
    <t>100</t>
  </si>
  <si>
    <t>Жаркое по домашнему с курицей 180/50</t>
  </si>
  <si>
    <t>Рагу из овощей  с курицей 200/50</t>
  </si>
  <si>
    <r>
      <rPr>
        <sz val="8"/>
        <rFont val="Times New Roman"/>
        <family val="1"/>
      </rPr>
      <t>Картофельное пюре</t>
    </r>
  </si>
  <si>
    <t>Голубцы ленивые , с соусом (красный основной) 100/50</t>
  </si>
  <si>
    <t>Каша молочная рисовая с маслом 200/10</t>
  </si>
  <si>
    <t>Азу из мяса свинина 150/50</t>
  </si>
  <si>
    <t>Каша молочная овсяная с маслом 200/5</t>
  </si>
  <si>
    <t>Рагу из овощей с курицей 200/50</t>
  </si>
  <si>
    <t>Каша молочная пшеничная с маслом 250/5</t>
  </si>
  <si>
    <t>Макаронная запеканка с мясом 200/50</t>
  </si>
  <si>
    <r>
      <t>И</t>
    </r>
    <r>
      <rPr>
        <b/>
        <sz val="10"/>
        <rFont val="Times New Roman"/>
        <family val="1"/>
        <charset val="204"/>
      </rPr>
      <t>того 95,00</t>
    </r>
  </si>
  <si>
    <t xml:space="preserve">                      Итого 95,00</t>
  </si>
  <si>
    <t xml:space="preserve">                                Итого 95,00</t>
  </si>
  <si>
    <t>Омлет натуральный  с масло 200/5</t>
  </si>
  <si>
    <t>Каша молочная манная с маслом 200/5</t>
  </si>
  <si>
    <t>Рассольник петербургский с свининой и сметаной 200/20/10</t>
  </si>
  <si>
    <t>Пудинг из творога со сметаной 200/10</t>
  </si>
  <si>
    <t>Каша «Дружба» с  маслом 200/5</t>
  </si>
  <si>
    <t>Хлеб пшеничный</t>
  </si>
  <si>
    <t>Салат морковь с сахаром</t>
  </si>
  <si>
    <t>Каша молочная овсяная с маслом 200/10</t>
  </si>
  <si>
    <t>Каша молочная рисовая с маслом 200/5</t>
  </si>
  <si>
    <t>Омлет натуральный  с маслом 200/10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</si>
</sst>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.000"/>
  </numFmts>
  <fonts count="30" x14ac:knownFonts="1">
    <font>
      <sz val="10"/>
      <color rgb="FF000000"/>
      <name val="Times New Roman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9"/>
      <name val="Calibri"/>
      <family val="2"/>
      <charset val="204"/>
    </font>
    <font>
      <sz val="10"/>
      <name val="Times New Roman"/>
      <family val="1"/>
      <charset val="204"/>
    </font>
    <font>
      <sz val="11"/>
      <name val="Calibri"/>
      <family val="1"/>
    </font>
    <font>
      <u/>
      <sz val="11"/>
      <name val="Times New Roman"/>
      <family val="1"/>
    </font>
    <font>
      <sz val="11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sz val="9"/>
      <name val="Calibri"/>
      <family val="1"/>
    </font>
    <font>
      <sz val="10"/>
      <name val="Times New Roman"/>
      <family val="1"/>
    </font>
    <font>
      <b/>
      <sz val="9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9"/>
      <name val="Times New Roman"/>
      <family val="1"/>
      <charset val="204"/>
    </font>
    <font>
      <sz val="9"/>
      <name val="Calibri"/>
      <family val="2"/>
      <charset val="204"/>
    </font>
    <font>
      <sz val="1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rgb="FF000000"/>
      <name val="Times New Roman"/>
      <family val="2"/>
      <charset val="204"/>
    </font>
    <font>
      <sz val="9"/>
      <color rgb="FF000000"/>
      <name val="Calibri"/>
      <family val="2"/>
      <charset val="204"/>
    </font>
    <font>
      <b/>
      <sz val="9"/>
      <color rgb="FF000000"/>
      <name val="Calibri"/>
      <family val="2"/>
      <charset val="204"/>
    </font>
    <font>
      <sz val="9"/>
      <color rgb="FF000000"/>
      <name val="Times New Roman"/>
      <family val="2"/>
    </font>
    <font>
      <sz val="11"/>
      <name val="Times New Roman"/>
      <charset val="204"/>
    </font>
    <font>
      <sz val="10"/>
      <color rgb="FF000000"/>
      <name val="Times New Roman"/>
      <family val="1"/>
      <charset val="204"/>
    </font>
    <font>
      <sz val="8"/>
      <name val="Times New Roman"/>
      <family val="1"/>
      <charset val="204"/>
    </font>
    <font>
      <sz val="8"/>
      <name val="Times New Roman"/>
      <family val="1"/>
    </font>
    <font>
      <sz val="8"/>
      <color rgb="FF000000"/>
      <name val="Times New Roman"/>
      <family val="2"/>
    </font>
    <font>
      <sz val="10"/>
      <color rgb="FF000000"/>
      <name val="Times New Roman"/>
      <family val="2"/>
    </font>
    <font>
      <b/>
      <sz val="10"/>
      <name val="Times New Roman"/>
      <family val="1"/>
      <charset val="204"/>
    </font>
    <font>
      <b/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1"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wrapText="1"/>
    </xf>
    <xf numFmtId="0" fontId="2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 indent="8"/>
    </xf>
    <xf numFmtId="0" fontId="0" fillId="0" borderId="1" xfId="0" applyBorder="1" applyAlignment="1">
      <alignment horizontal="left" vertical="center" wrapText="1"/>
    </xf>
    <xf numFmtId="0" fontId="4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left" vertical="top" wrapText="1"/>
    </xf>
    <xf numFmtId="1" fontId="13" fillId="0" borderId="1" xfId="0" applyNumberFormat="1" applyFont="1" applyBorder="1" applyAlignment="1">
      <alignment horizontal="left" vertical="top" shrinkToFit="1"/>
    </xf>
    <xf numFmtId="0" fontId="9" fillId="0" borderId="1" xfId="0" applyFont="1" applyBorder="1" applyAlignment="1">
      <alignment horizontal="left" vertical="top" wrapText="1"/>
    </xf>
    <xf numFmtId="0" fontId="14" fillId="0" borderId="1" xfId="0" applyFont="1" applyBorder="1" applyAlignment="1">
      <alignment horizontal="left" vertical="top" wrapText="1"/>
    </xf>
    <xf numFmtId="0" fontId="15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 wrapText="1"/>
    </xf>
    <xf numFmtId="0" fontId="16" fillId="0" borderId="1" xfId="0" applyFont="1" applyBorder="1" applyAlignment="1">
      <alignment horizontal="left" vertical="top" wrapText="1"/>
    </xf>
    <xf numFmtId="2" fontId="0" fillId="0" borderId="0" xfId="0" applyNumberFormat="1" applyAlignment="1">
      <alignment horizontal="left" vertical="top"/>
    </xf>
    <xf numFmtId="0" fontId="1" fillId="0" borderId="1" xfId="0" applyFont="1" applyBorder="1" applyAlignment="1">
      <alignment horizontal="center" vertical="center" wrapText="1"/>
    </xf>
    <xf numFmtId="2" fontId="17" fillId="0" borderId="1" xfId="0" applyNumberFormat="1" applyFont="1" applyBorder="1" applyAlignment="1">
      <alignment horizontal="center" vertical="center" wrapText="1" shrinkToFit="1"/>
    </xf>
    <xf numFmtId="1" fontId="17" fillId="0" borderId="1" xfId="0" applyNumberFormat="1" applyFont="1" applyBorder="1" applyAlignment="1">
      <alignment horizontal="left" vertical="top" shrinkToFit="1"/>
    </xf>
    <xf numFmtId="0" fontId="13" fillId="0" borderId="1" xfId="0" applyFont="1" applyBorder="1" applyAlignment="1">
      <alignment horizontal="left" vertical="center" wrapText="1"/>
    </xf>
    <xf numFmtId="2" fontId="13" fillId="0" borderId="1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wrapText="1"/>
    </xf>
    <xf numFmtId="1" fontId="13" fillId="0" borderId="1" xfId="0" applyNumberFormat="1" applyFont="1" applyBorder="1" applyAlignment="1">
      <alignment horizontal="left" vertical="center" wrapText="1" shrinkToFit="1"/>
    </xf>
    <xf numFmtId="0" fontId="14" fillId="0" borderId="1" xfId="0" applyFont="1" applyBorder="1" applyAlignment="1">
      <alignment horizontal="left" vertical="center" wrapText="1"/>
    </xf>
    <xf numFmtId="2" fontId="18" fillId="0" borderId="1" xfId="0" applyNumberFormat="1" applyFont="1" applyBorder="1" applyAlignment="1">
      <alignment horizontal="center" vertical="center" wrapText="1" shrinkToFit="1"/>
    </xf>
    <xf numFmtId="1" fontId="19" fillId="0" borderId="1" xfId="0" applyNumberFormat="1" applyFont="1" applyBorder="1" applyAlignment="1">
      <alignment horizontal="left" vertical="center" wrapText="1" shrinkToFit="1"/>
    </xf>
    <xf numFmtId="2" fontId="19" fillId="0" borderId="1" xfId="0" applyNumberFormat="1" applyFont="1" applyBorder="1" applyAlignment="1">
      <alignment horizontal="center" vertical="center" wrapText="1" shrinkToFit="1"/>
    </xf>
    <xf numFmtId="1" fontId="18" fillId="0" borderId="1" xfId="0" applyNumberFormat="1" applyFont="1" applyBorder="1" applyAlignment="1">
      <alignment horizontal="left" vertical="center" wrapText="1" shrinkToFit="1"/>
    </xf>
    <xf numFmtId="2" fontId="17" fillId="0" borderId="2" xfId="0" applyNumberFormat="1" applyFont="1" applyBorder="1" applyAlignment="1" applyProtection="1">
      <alignment horizontal="center" vertical="center" wrapText="1"/>
      <protection locked="0"/>
    </xf>
    <xf numFmtId="2" fontId="17" fillId="0" borderId="1" xfId="0" applyNumberFormat="1" applyFont="1" applyBorder="1" applyAlignment="1">
      <alignment horizontal="left" vertical="center" wrapText="1"/>
    </xf>
    <xf numFmtId="2" fontId="17" fillId="0" borderId="1" xfId="0" applyNumberFormat="1" applyFont="1" applyBorder="1" applyAlignment="1">
      <alignment horizontal="center" vertical="center" wrapText="1"/>
    </xf>
    <xf numFmtId="2" fontId="18" fillId="0" borderId="4" xfId="0" applyNumberFormat="1" applyFont="1" applyBorder="1" applyAlignment="1">
      <alignment horizontal="center" vertical="center" wrapText="1" shrinkToFit="1"/>
    </xf>
    <xf numFmtId="2" fontId="19" fillId="0" borderId="3" xfId="0" applyNumberFormat="1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left" vertical="center" wrapText="1"/>
    </xf>
    <xf numFmtId="1" fontId="20" fillId="0" borderId="1" xfId="0" applyNumberFormat="1" applyFont="1" applyBorder="1" applyAlignment="1">
      <alignment horizontal="left" vertical="center" wrapText="1" shrinkToFit="1"/>
    </xf>
    <xf numFmtId="2" fontId="18" fillId="0" borderId="1" xfId="0" applyNumberFormat="1" applyFont="1" applyBorder="1" applyAlignment="1">
      <alignment horizontal="center" vertical="center" shrinkToFit="1"/>
    </xf>
    <xf numFmtId="2" fontId="19" fillId="0" borderId="1" xfId="0" applyNumberFormat="1" applyFont="1" applyBorder="1" applyAlignment="1">
      <alignment horizontal="center" vertical="center" shrinkToFit="1"/>
    </xf>
    <xf numFmtId="1" fontId="13" fillId="0" borderId="1" xfId="0" applyNumberFormat="1" applyFont="1" applyBorder="1" applyAlignment="1">
      <alignment horizontal="left" vertical="center" shrinkToFit="1"/>
    </xf>
    <xf numFmtId="1" fontId="19" fillId="0" borderId="1" xfId="0" applyNumberFormat="1" applyFont="1" applyBorder="1" applyAlignment="1">
      <alignment horizontal="left" vertical="center" shrinkToFit="1"/>
    </xf>
    <xf numFmtId="1" fontId="18" fillId="0" borderId="1" xfId="0" applyNumberFormat="1" applyFont="1" applyBorder="1" applyAlignment="1">
      <alignment horizontal="left" vertical="center" shrinkToFit="1"/>
    </xf>
    <xf numFmtId="1" fontId="20" fillId="0" borderId="1" xfId="0" applyNumberFormat="1" applyFont="1" applyBorder="1" applyAlignment="1">
      <alignment horizontal="left" vertical="center" shrinkToFit="1"/>
    </xf>
    <xf numFmtId="1" fontId="17" fillId="0" borderId="1" xfId="0" applyNumberFormat="1" applyFont="1" applyBorder="1" applyAlignment="1">
      <alignment horizontal="left" vertical="center" shrinkToFit="1"/>
    </xf>
    <xf numFmtId="0" fontId="9" fillId="0" borderId="1" xfId="0" applyFont="1" applyFill="1" applyBorder="1" applyAlignment="1">
      <alignment horizontal="left" vertical="top" wrapText="1"/>
    </xf>
    <xf numFmtId="1" fontId="21" fillId="0" borderId="1" xfId="0" applyNumberFormat="1" applyFont="1" applyFill="1" applyBorder="1" applyAlignment="1">
      <alignment horizontal="left" vertical="top" shrinkToFit="1"/>
    </xf>
    <xf numFmtId="0" fontId="0" fillId="0" borderId="2" xfId="0" applyBorder="1" applyAlignment="1">
      <alignment horizontal="center" vertical="top"/>
    </xf>
    <xf numFmtId="2" fontId="0" fillId="0" borderId="2" xfId="0" applyNumberFormat="1" applyBorder="1" applyAlignment="1">
      <alignment horizontal="center" vertical="top"/>
    </xf>
    <xf numFmtId="0" fontId="10" fillId="0" borderId="1" xfId="0" applyFont="1" applyBorder="1" applyAlignment="1">
      <alignment horizontal="left" vertical="top" wrapText="1"/>
    </xf>
    <xf numFmtId="164" fontId="21" fillId="0" borderId="1" xfId="0" applyNumberFormat="1" applyFont="1" applyFill="1" applyBorder="1" applyAlignment="1">
      <alignment horizontal="center" vertical="center" shrinkToFit="1"/>
    </xf>
    <xf numFmtId="2" fontId="21" fillId="0" borderId="1" xfId="0" applyNumberFormat="1" applyFont="1" applyFill="1" applyBorder="1" applyAlignment="1">
      <alignment horizontal="center" vertical="center" shrinkToFit="1"/>
    </xf>
    <xf numFmtId="0" fontId="0" fillId="0" borderId="2" xfId="0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49" fontId="23" fillId="0" borderId="0" xfId="0" applyNumberFormat="1" applyFont="1" applyAlignment="1">
      <alignment horizontal="left" vertical="center"/>
    </xf>
    <xf numFmtId="0" fontId="1" fillId="2" borderId="1" xfId="0" applyFont="1" applyFill="1" applyBorder="1" applyAlignment="1">
      <alignment horizontal="left" vertical="top" wrapText="1" indent="8"/>
    </xf>
    <xf numFmtId="0" fontId="13" fillId="2" borderId="1" xfId="0" applyFont="1" applyFill="1" applyBorder="1" applyAlignment="1">
      <alignment horizontal="left" vertical="center" wrapText="1"/>
    </xf>
    <xf numFmtId="2" fontId="13" fillId="2" borderId="1" xfId="0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 wrapText="1"/>
    </xf>
    <xf numFmtId="0" fontId="13" fillId="0" borderId="0" xfId="0" applyFont="1" applyBorder="1" applyAlignment="1">
      <alignment horizontal="left" vertical="center" wrapText="1"/>
    </xf>
    <xf numFmtId="2" fontId="13" fillId="0" borderId="0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left" vertical="top" wrapText="1"/>
    </xf>
    <xf numFmtId="0" fontId="0" fillId="0" borderId="5" xfId="0" applyBorder="1" applyAlignment="1">
      <alignment horizontal="left" wrapText="1"/>
    </xf>
    <xf numFmtId="0" fontId="8" fillId="0" borderId="0" xfId="0" applyFont="1" applyBorder="1" applyAlignment="1">
      <alignment horizontal="left" vertical="top" wrapText="1" indent="8"/>
    </xf>
    <xf numFmtId="0" fontId="0" fillId="0" borderId="6" xfId="0" applyBorder="1" applyAlignment="1">
      <alignment horizontal="left" vertical="center" wrapText="1"/>
    </xf>
    <xf numFmtId="0" fontId="1" fillId="0" borderId="6" xfId="0" applyFont="1" applyBorder="1" applyAlignment="1">
      <alignment horizontal="left" vertical="top" wrapText="1"/>
    </xf>
    <xf numFmtId="0" fontId="17" fillId="0" borderId="6" xfId="0" applyFont="1" applyBorder="1" applyAlignment="1">
      <alignment horizontal="left" vertical="center" wrapText="1"/>
    </xf>
    <xf numFmtId="2" fontId="17" fillId="0" borderId="6" xfId="0" applyNumberFormat="1" applyFont="1" applyBorder="1" applyAlignment="1">
      <alignment horizontal="center" vertical="center" wrapText="1"/>
    </xf>
    <xf numFmtId="2" fontId="17" fillId="0" borderId="3" xfId="0" applyNumberFormat="1" applyFont="1" applyBorder="1" applyAlignment="1">
      <alignment horizontal="center" vertical="center" wrapText="1"/>
    </xf>
    <xf numFmtId="2" fontId="17" fillId="0" borderId="7" xfId="0" applyNumberFormat="1" applyFont="1" applyBorder="1" applyAlignment="1">
      <alignment horizontal="center" vertical="center" wrapText="1"/>
    </xf>
    <xf numFmtId="0" fontId="0" fillId="0" borderId="6" xfId="0" applyBorder="1" applyAlignment="1">
      <alignment horizontal="left" vertical="top"/>
    </xf>
    <xf numFmtId="2" fontId="17" fillId="0" borderId="1" xfId="0" applyNumberFormat="1" applyFont="1" applyFill="1" applyBorder="1" applyAlignment="1">
      <alignment horizontal="center" vertical="center" wrapText="1" shrinkToFit="1"/>
    </xf>
    <xf numFmtId="2" fontId="18" fillId="0" borderId="1" xfId="0" applyNumberFormat="1" applyFont="1" applyFill="1" applyBorder="1" applyAlignment="1">
      <alignment horizontal="center" vertical="center" wrapText="1" shrinkToFit="1"/>
    </xf>
    <xf numFmtId="2" fontId="18" fillId="0" borderId="1" xfId="0" applyNumberFormat="1" applyFont="1" applyFill="1" applyBorder="1" applyAlignment="1">
      <alignment horizontal="center" vertical="center" shrinkToFit="1"/>
    </xf>
    <xf numFmtId="0" fontId="22" fillId="0" borderId="0" xfId="0" applyFont="1" applyAlignment="1">
      <alignment horizontal="left" vertical="top" wrapText="1" indent="1"/>
    </xf>
    <xf numFmtId="0" fontId="0" fillId="0" borderId="0" xfId="0" applyAlignment="1">
      <alignment horizontal="left" vertical="top" wrapText="1" indent="1"/>
    </xf>
    <xf numFmtId="0" fontId="24" fillId="0" borderId="1" xfId="0" applyFont="1" applyFill="1" applyBorder="1" applyAlignment="1">
      <alignment horizontal="left" vertical="top" wrapText="1"/>
    </xf>
    <xf numFmtId="1" fontId="26" fillId="0" borderId="1" xfId="0" applyNumberFormat="1" applyFont="1" applyFill="1" applyBorder="1" applyAlignment="1">
      <alignment horizontal="left" vertical="top" shrinkToFit="1"/>
    </xf>
    <xf numFmtId="165" fontId="26" fillId="0" borderId="1" xfId="0" applyNumberFormat="1" applyFont="1" applyFill="1" applyBorder="1" applyAlignment="1">
      <alignment horizontal="left" vertical="top" shrinkToFit="1"/>
    </xf>
    <xf numFmtId="164" fontId="26" fillId="0" borderId="1" xfId="0" applyNumberFormat="1" applyFont="1" applyFill="1" applyBorder="1" applyAlignment="1">
      <alignment horizontal="left" vertical="top" shrinkToFit="1"/>
    </xf>
    <xf numFmtId="2" fontId="26" fillId="0" borderId="1" xfId="0" applyNumberFormat="1" applyFont="1" applyFill="1" applyBorder="1" applyAlignment="1">
      <alignment horizontal="left" vertical="top" shrinkToFit="1"/>
    </xf>
    <xf numFmtId="0" fontId="11" fillId="0" borderId="1" xfId="0" applyFont="1" applyFill="1" applyBorder="1" applyAlignment="1">
      <alignment horizontal="left" vertical="top" wrapText="1"/>
    </xf>
    <xf numFmtId="1" fontId="27" fillId="0" borderId="1" xfId="0" applyNumberFormat="1" applyFont="1" applyFill="1" applyBorder="1" applyAlignment="1">
      <alignment horizontal="left" vertical="top" shrinkToFit="1"/>
    </xf>
    <xf numFmtId="2" fontId="27" fillId="0" borderId="1" xfId="0" applyNumberFormat="1" applyFont="1" applyFill="1" applyBorder="1" applyAlignment="1">
      <alignment horizontal="left" vertical="top" shrinkToFit="1"/>
    </xf>
    <xf numFmtId="164" fontId="27" fillId="0" borderId="1" xfId="0" applyNumberFormat="1" applyFont="1" applyFill="1" applyBorder="1" applyAlignment="1">
      <alignment horizontal="left" vertical="top" shrinkToFit="1"/>
    </xf>
    <xf numFmtId="0" fontId="0" fillId="0" borderId="4" xfId="0" applyBorder="1" applyAlignment="1">
      <alignment horizontal="left" wrapText="1"/>
    </xf>
    <xf numFmtId="0" fontId="9" fillId="0" borderId="4" xfId="0" applyFont="1" applyBorder="1" applyAlignment="1">
      <alignment horizontal="left" vertical="top" wrapText="1"/>
    </xf>
    <xf numFmtId="1" fontId="17" fillId="0" borderId="4" xfId="0" applyNumberFormat="1" applyFont="1" applyBorder="1" applyAlignment="1">
      <alignment horizontal="left" vertical="top" shrinkToFit="1"/>
    </xf>
    <xf numFmtId="2" fontId="17" fillId="0" borderId="4" xfId="0" applyNumberFormat="1" applyFont="1" applyBorder="1" applyAlignment="1">
      <alignment horizontal="center" vertical="center" wrapText="1" shrinkToFit="1"/>
    </xf>
    <xf numFmtId="0" fontId="0" fillId="0" borderId="2" xfId="0" applyBorder="1" applyAlignment="1">
      <alignment horizontal="left" vertical="top"/>
    </xf>
    <xf numFmtId="0" fontId="29" fillId="0" borderId="2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1" fillId="0" borderId="2" xfId="0" applyFont="1" applyBorder="1" applyAlignment="1">
      <alignment horizontal="left" vertical="top" wrapText="1"/>
    </xf>
    <xf numFmtId="2" fontId="17" fillId="0" borderId="2" xfId="0" applyNumberFormat="1" applyFont="1" applyBorder="1" applyAlignment="1">
      <alignment horizontal="center" vertical="center" wrapText="1"/>
    </xf>
    <xf numFmtId="0" fontId="13" fillId="0" borderId="2" xfId="0" applyFont="1" applyBorder="1" applyAlignment="1">
      <alignment horizontal="left" vertical="center" wrapText="1"/>
    </xf>
    <xf numFmtId="2" fontId="13" fillId="0" borderId="2" xfId="0" applyNumberFormat="1" applyFont="1" applyBorder="1" applyAlignment="1">
      <alignment horizontal="center" vertical="center" wrapText="1"/>
    </xf>
    <xf numFmtId="2" fontId="20" fillId="0" borderId="1" xfId="0" applyNumberFormat="1" applyFont="1" applyBorder="1" applyAlignment="1">
      <alignment horizontal="center" vertical="center" wrapText="1" shrinkToFit="1"/>
    </xf>
    <xf numFmtId="1" fontId="13" fillId="0" borderId="1" xfId="0" applyNumberFormat="1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1"/>
  <sheetViews>
    <sheetView workbookViewId="0">
      <selection activeCell="B14" sqref="B14"/>
    </sheetView>
  </sheetViews>
  <sheetFormatPr defaultRowHeight="12.75" x14ac:dyDescent="0.2"/>
  <cols>
    <col min="1" max="1" width="15.1640625" customWidth="1"/>
    <col min="2" max="2" width="35.83203125" customWidth="1"/>
    <col min="3" max="3" width="11.5" customWidth="1"/>
    <col min="4" max="4" width="11.33203125" customWidth="1"/>
    <col min="5" max="5" width="13.1640625" customWidth="1"/>
    <col min="6" max="6" width="11.5" customWidth="1"/>
    <col min="7" max="7" width="11.33203125" customWidth="1"/>
    <col min="8" max="8" width="11.1640625" customWidth="1"/>
    <col min="9" max="9" width="2.83203125" customWidth="1"/>
  </cols>
  <sheetData>
    <row r="1" spans="1:10" ht="33" customHeight="1" x14ac:dyDescent="0.2">
      <c r="A1" s="77" t="s">
        <v>39</v>
      </c>
      <c r="B1" s="78"/>
      <c r="C1" s="78"/>
      <c r="D1" s="78"/>
      <c r="E1" s="78"/>
      <c r="F1" s="78"/>
      <c r="G1" s="78"/>
      <c r="H1" s="78"/>
      <c r="I1" s="78"/>
    </row>
    <row r="2" spans="1:10" ht="18.600000000000001" customHeight="1" x14ac:dyDescent="0.2">
      <c r="A2" s="1" t="s">
        <v>0</v>
      </c>
      <c r="B2" s="1" t="s">
        <v>1</v>
      </c>
      <c r="C2" s="2"/>
      <c r="D2" s="2"/>
      <c r="E2" s="2"/>
      <c r="F2" s="2"/>
      <c r="G2" s="2"/>
      <c r="H2" s="2"/>
    </row>
    <row r="3" spans="1:10" ht="18.2" customHeight="1" x14ac:dyDescent="0.2">
      <c r="A3" s="2"/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</row>
    <row r="4" spans="1:10" ht="18.600000000000001" customHeight="1" x14ac:dyDescent="0.2">
      <c r="A4" s="2"/>
      <c r="B4" s="1" t="s">
        <v>9</v>
      </c>
      <c r="C4" s="2"/>
      <c r="D4" s="2"/>
      <c r="E4" s="2"/>
      <c r="F4" s="2"/>
      <c r="G4" s="2"/>
      <c r="H4" s="2"/>
    </row>
    <row r="5" spans="1:10" ht="18.600000000000001" customHeight="1" x14ac:dyDescent="0.2">
      <c r="A5" s="2"/>
      <c r="B5" s="11" t="s">
        <v>72</v>
      </c>
      <c r="C5" s="12">
        <v>205</v>
      </c>
      <c r="D5" s="18">
        <v>41.3</v>
      </c>
      <c r="E5" s="18">
        <v>8.75</v>
      </c>
      <c r="F5" s="18">
        <v>20.2</v>
      </c>
      <c r="G5" s="18">
        <v>34</v>
      </c>
      <c r="H5" s="18">
        <v>352.85</v>
      </c>
    </row>
    <row r="6" spans="1:10" ht="18.95" customHeight="1" x14ac:dyDescent="0.2">
      <c r="A6" s="2"/>
      <c r="B6" s="4" t="s">
        <v>10</v>
      </c>
      <c r="C6" s="19">
        <v>200</v>
      </c>
      <c r="D6" s="18">
        <v>5.0599999999999996</v>
      </c>
      <c r="E6" s="18">
        <v>0</v>
      </c>
      <c r="F6" s="18">
        <v>0</v>
      </c>
      <c r="G6" s="18">
        <v>10</v>
      </c>
      <c r="H6" s="18">
        <v>102</v>
      </c>
    </row>
    <row r="7" spans="1:10" ht="18.600000000000001" customHeight="1" x14ac:dyDescent="0.2">
      <c r="A7" s="2"/>
      <c r="B7" s="3" t="s">
        <v>11</v>
      </c>
      <c r="C7" s="19">
        <v>25</v>
      </c>
      <c r="D7" s="18">
        <v>5.53</v>
      </c>
      <c r="E7" s="18">
        <v>3.4</v>
      </c>
      <c r="F7" s="18">
        <v>0.4</v>
      </c>
      <c r="G7" s="18">
        <v>22.1</v>
      </c>
      <c r="H7" s="18">
        <v>122.93</v>
      </c>
    </row>
    <row r="8" spans="1:10" ht="18.600000000000001" customHeight="1" x14ac:dyDescent="0.2">
      <c r="A8" s="2"/>
      <c r="B8" s="3" t="s">
        <v>12</v>
      </c>
      <c r="C8" s="19">
        <v>100</v>
      </c>
      <c r="D8" s="18">
        <v>43</v>
      </c>
      <c r="E8" s="18">
        <v>0.5</v>
      </c>
      <c r="F8" s="18">
        <v>0.5</v>
      </c>
      <c r="G8" s="18">
        <v>11.8</v>
      </c>
      <c r="H8" s="18">
        <v>53.3</v>
      </c>
    </row>
    <row r="9" spans="1:10" ht="18.95" customHeight="1" x14ac:dyDescent="0.2">
      <c r="A9" s="2"/>
      <c r="B9" s="17" t="s">
        <v>13</v>
      </c>
      <c r="C9" s="20">
        <v>530</v>
      </c>
      <c r="D9" s="21">
        <f>SUM(D5:D8)</f>
        <v>94.89</v>
      </c>
      <c r="E9" s="21">
        <f>E5+E6+E7+E8</f>
        <v>12.65</v>
      </c>
      <c r="F9" s="21">
        <f t="shared" ref="F9:H9" si="0">F5+F6+F7+F8</f>
        <v>21.099999999999998</v>
      </c>
      <c r="G9" s="21">
        <f t="shared" si="0"/>
        <v>77.899999999999991</v>
      </c>
      <c r="H9" s="21">
        <f t="shared" si="0"/>
        <v>631.07999999999993</v>
      </c>
      <c r="J9" s="16"/>
    </row>
    <row r="10" spans="1:10" ht="19.350000000000001" customHeight="1" x14ac:dyDescent="0.2">
      <c r="A10" s="6"/>
      <c r="B10" s="1" t="s">
        <v>14</v>
      </c>
      <c r="C10" s="22"/>
      <c r="D10" s="31"/>
      <c r="E10" s="31"/>
      <c r="F10" s="31"/>
      <c r="G10" s="31"/>
      <c r="H10" s="31"/>
    </row>
    <row r="11" spans="1:10" ht="18.600000000000001" customHeight="1" x14ac:dyDescent="0.2">
      <c r="A11" s="2"/>
      <c r="B11" s="11" t="s">
        <v>72</v>
      </c>
      <c r="C11" s="12">
        <v>205</v>
      </c>
      <c r="D11" s="18">
        <v>26.3</v>
      </c>
      <c r="E11" s="18">
        <v>6.56</v>
      </c>
      <c r="F11" s="18">
        <v>15.15</v>
      </c>
      <c r="G11" s="18">
        <v>25.5</v>
      </c>
      <c r="H11" s="18">
        <v>352.85</v>
      </c>
    </row>
    <row r="12" spans="1:10" ht="19.350000000000001" customHeight="1" x14ac:dyDescent="0.2">
      <c r="A12" s="6"/>
      <c r="B12" s="4" t="s">
        <v>10</v>
      </c>
      <c r="C12" s="19">
        <v>200</v>
      </c>
      <c r="D12" s="18">
        <v>5.0599999999999996</v>
      </c>
      <c r="E12" s="18">
        <v>0</v>
      </c>
      <c r="F12" s="18">
        <v>0</v>
      </c>
      <c r="G12" s="18">
        <v>10</v>
      </c>
      <c r="H12" s="18">
        <v>102</v>
      </c>
    </row>
    <row r="13" spans="1:10" ht="18.2" customHeight="1" x14ac:dyDescent="0.2">
      <c r="A13" s="2"/>
      <c r="B13" s="11" t="s">
        <v>20</v>
      </c>
      <c r="C13" s="19">
        <v>25</v>
      </c>
      <c r="D13" s="18">
        <v>2.2000000000000002</v>
      </c>
      <c r="E13" s="18">
        <v>3.5</v>
      </c>
      <c r="F13" s="18">
        <v>0.6</v>
      </c>
      <c r="G13" s="18">
        <v>22.9</v>
      </c>
      <c r="H13" s="18">
        <v>105.5</v>
      </c>
    </row>
    <row r="14" spans="1:10" ht="18.600000000000001" customHeight="1" x14ac:dyDescent="0.2">
      <c r="A14" s="2"/>
      <c r="B14" s="3" t="s">
        <v>12</v>
      </c>
      <c r="C14" s="19">
        <v>100</v>
      </c>
      <c r="D14" s="18">
        <v>43</v>
      </c>
      <c r="E14" s="18">
        <v>0.5</v>
      </c>
      <c r="F14" s="18">
        <v>0.5</v>
      </c>
      <c r="G14" s="18">
        <v>11.8</v>
      </c>
      <c r="H14" s="18">
        <v>53.3</v>
      </c>
    </row>
    <row r="15" spans="1:10" ht="18.600000000000001" customHeight="1" x14ac:dyDescent="0.2">
      <c r="A15" s="2"/>
      <c r="B15" s="3"/>
      <c r="C15" s="10">
        <v>530</v>
      </c>
      <c r="D15" s="18"/>
      <c r="E15" s="18"/>
      <c r="F15" s="18"/>
      <c r="G15" s="18"/>
      <c r="H15" s="18"/>
    </row>
    <row r="16" spans="1:10" ht="18.600000000000001" customHeight="1" x14ac:dyDescent="0.2">
      <c r="A16" s="2"/>
      <c r="B16" s="8" t="s">
        <v>19</v>
      </c>
      <c r="C16" s="23"/>
      <c r="D16" s="21"/>
      <c r="E16" s="21"/>
      <c r="F16" s="21"/>
      <c r="G16" s="21"/>
      <c r="H16" s="21"/>
    </row>
    <row r="17" spans="1:10" ht="19.7" customHeight="1" x14ac:dyDescent="0.2">
      <c r="A17" s="6"/>
      <c r="B17" s="14" t="s">
        <v>63</v>
      </c>
      <c r="C17" s="12">
        <v>210</v>
      </c>
      <c r="D17" s="18">
        <v>21.13</v>
      </c>
      <c r="E17" s="18">
        <v>4.9800000000000004</v>
      </c>
      <c r="F17" s="18">
        <v>6.56</v>
      </c>
      <c r="G17" s="18">
        <v>10.62</v>
      </c>
      <c r="H17" s="18">
        <v>118.98</v>
      </c>
    </row>
    <row r="18" spans="1:10" ht="21.75" customHeight="1" x14ac:dyDescent="0.2">
      <c r="A18" s="6"/>
      <c r="B18" s="3" t="s">
        <v>15</v>
      </c>
      <c r="C18" s="19">
        <v>200</v>
      </c>
      <c r="D18" s="18">
        <v>12</v>
      </c>
      <c r="E18" s="18">
        <v>0.6</v>
      </c>
      <c r="F18" s="18">
        <v>0</v>
      </c>
      <c r="G18" s="18">
        <v>29</v>
      </c>
      <c r="H18" s="18">
        <v>111.2</v>
      </c>
    </row>
    <row r="19" spans="1:10" ht="18.600000000000001" customHeight="1" x14ac:dyDescent="0.2">
      <c r="A19" s="2"/>
      <c r="B19" s="11" t="s">
        <v>20</v>
      </c>
      <c r="C19" s="19">
        <v>25</v>
      </c>
      <c r="D19" s="18">
        <v>2.2000000000000002</v>
      </c>
      <c r="E19" s="18">
        <v>3.5</v>
      </c>
      <c r="F19" s="18">
        <v>0.6</v>
      </c>
      <c r="G19" s="18">
        <v>22.9</v>
      </c>
      <c r="H19" s="18">
        <v>105.5</v>
      </c>
    </row>
    <row r="20" spans="1:10" ht="19.7" customHeight="1" x14ac:dyDescent="0.2">
      <c r="A20" s="6"/>
      <c r="B20" s="84" t="s">
        <v>71</v>
      </c>
      <c r="C20" s="85">
        <v>200</v>
      </c>
      <c r="D20" s="18">
        <v>54.59</v>
      </c>
      <c r="E20" s="86">
        <v>22.68</v>
      </c>
      <c r="F20" s="87">
        <v>58</v>
      </c>
      <c r="G20" s="87">
        <v>34</v>
      </c>
      <c r="H20" s="86">
        <v>748.72</v>
      </c>
    </row>
    <row r="21" spans="1:10" ht="18.600000000000001" customHeight="1" x14ac:dyDescent="0.2">
      <c r="A21" s="2"/>
      <c r="B21" s="3"/>
      <c r="C21" s="10">
        <v>635</v>
      </c>
      <c r="D21" s="18"/>
      <c r="E21" s="18"/>
      <c r="F21" s="18"/>
      <c r="G21" s="18"/>
      <c r="H21" s="18"/>
    </row>
    <row r="22" spans="1:10" ht="18.95" customHeight="1" x14ac:dyDescent="0.2">
      <c r="A22" s="2"/>
      <c r="B22" s="17" t="s">
        <v>16</v>
      </c>
      <c r="C22" s="20">
        <v>1165</v>
      </c>
      <c r="D22" s="21">
        <f>SUM(D11:D21)</f>
        <v>166.48000000000002</v>
      </c>
      <c r="E22" s="21">
        <f>E11+E12+E13+E14+E17+E18+E19+E20+E21</f>
        <v>42.32</v>
      </c>
      <c r="F22" s="21">
        <f t="shared" ref="F22:H22" si="1">F11+F12+F13+F14+F17+F18+F19+F20+F21</f>
        <v>81.41</v>
      </c>
      <c r="G22" s="21">
        <f t="shared" si="1"/>
        <v>166.72</v>
      </c>
      <c r="H22" s="21">
        <f t="shared" si="1"/>
        <v>1698.0500000000002</v>
      </c>
      <c r="J22" s="16"/>
    </row>
    <row r="23" spans="1:10" ht="19.350000000000001" customHeight="1" x14ac:dyDescent="0.2">
      <c r="A23" s="6"/>
      <c r="B23" s="1" t="s">
        <v>17</v>
      </c>
      <c r="C23" s="22"/>
      <c r="D23" s="32"/>
      <c r="E23" s="32"/>
      <c r="F23" s="32"/>
      <c r="G23" s="32"/>
      <c r="H23" s="32"/>
    </row>
    <row r="24" spans="1:10" ht="18.600000000000001" customHeight="1" x14ac:dyDescent="0.2">
      <c r="A24" s="2"/>
      <c r="B24" s="11" t="s">
        <v>72</v>
      </c>
      <c r="C24" s="12">
        <v>205</v>
      </c>
      <c r="D24" s="18">
        <v>41.3</v>
      </c>
      <c r="E24" s="18">
        <v>8.75</v>
      </c>
      <c r="F24" s="18">
        <v>20.2</v>
      </c>
      <c r="G24" s="18">
        <v>34</v>
      </c>
      <c r="H24" s="18">
        <v>352.85</v>
      </c>
    </row>
    <row r="25" spans="1:10" ht="19.350000000000001" customHeight="1" x14ac:dyDescent="0.2">
      <c r="A25" s="6"/>
      <c r="B25" s="4" t="s">
        <v>10</v>
      </c>
      <c r="C25" s="19">
        <v>200</v>
      </c>
      <c r="D25" s="18">
        <v>5.0599999999999996</v>
      </c>
      <c r="E25" s="18">
        <v>0</v>
      </c>
      <c r="F25" s="18">
        <v>0</v>
      </c>
      <c r="G25" s="18">
        <v>10</v>
      </c>
      <c r="H25" s="18">
        <v>102</v>
      </c>
    </row>
    <row r="26" spans="1:10" ht="18.2" customHeight="1" x14ac:dyDescent="0.2">
      <c r="A26" s="2"/>
      <c r="B26" s="3" t="s">
        <v>11</v>
      </c>
      <c r="C26" s="19">
        <v>25</v>
      </c>
      <c r="D26" s="18">
        <v>5.53</v>
      </c>
      <c r="E26" s="18">
        <v>3.4</v>
      </c>
      <c r="F26" s="18">
        <v>0.4</v>
      </c>
      <c r="G26" s="18">
        <v>22.1</v>
      </c>
      <c r="H26" s="18">
        <v>122.93</v>
      </c>
    </row>
    <row r="27" spans="1:10" ht="18.600000000000001" customHeight="1" x14ac:dyDescent="0.2">
      <c r="A27" s="2"/>
      <c r="B27" s="3" t="s">
        <v>12</v>
      </c>
      <c r="C27" s="19">
        <v>100</v>
      </c>
      <c r="D27" s="18">
        <v>43</v>
      </c>
      <c r="E27" s="18">
        <v>0.5</v>
      </c>
      <c r="F27" s="18">
        <v>0.5</v>
      </c>
      <c r="G27" s="18">
        <v>11.8</v>
      </c>
      <c r="H27" s="18">
        <v>53.3</v>
      </c>
    </row>
    <row r="28" spans="1:10" ht="19.350000000000001" customHeight="1" x14ac:dyDescent="0.2">
      <c r="A28" s="6"/>
      <c r="B28" s="17" t="s">
        <v>13</v>
      </c>
      <c r="C28" s="20">
        <v>530</v>
      </c>
      <c r="D28" s="21">
        <f>SUM(D24:D27)</f>
        <v>94.89</v>
      </c>
      <c r="E28" s="21">
        <f>E24+E25+E26+E27</f>
        <v>12.65</v>
      </c>
      <c r="F28" s="21">
        <f t="shared" ref="F28" si="2">F24+F25+F26+F27</f>
        <v>21.099999999999998</v>
      </c>
      <c r="G28" s="21">
        <f t="shared" ref="G28" si="3">G24+G25+G26+G27</f>
        <v>77.899999999999991</v>
      </c>
      <c r="H28" s="21">
        <f t="shared" ref="H28" si="4">H24+H25+H26+H27</f>
        <v>631.07999999999993</v>
      </c>
    </row>
    <row r="29" spans="1:10" ht="30.2" customHeight="1" x14ac:dyDescent="0.2">
      <c r="A29" s="6"/>
      <c r="B29" s="1" t="s">
        <v>18</v>
      </c>
      <c r="C29" s="22"/>
      <c r="D29" s="32"/>
      <c r="E29" s="32"/>
      <c r="F29" s="32"/>
      <c r="G29" s="32"/>
      <c r="H29" s="32"/>
    </row>
    <row r="30" spans="1:10" ht="18.600000000000001" customHeight="1" x14ac:dyDescent="0.2">
      <c r="A30" s="2"/>
      <c r="B30" s="11" t="s">
        <v>72</v>
      </c>
      <c r="C30" s="12">
        <v>205</v>
      </c>
      <c r="D30" s="18">
        <v>26.3</v>
      </c>
      <c r="E30" s="18">
        <v>6.56</v>
      </c>
      <c r="F30" s="18">
        <v>15.15</v>
      </c>
      <c r="G30" s="18">
        <v>25.5</v>
      </c>
      <c r="H30" s="18">
        <v>352.85</v>
      </c>
    </row>
    <row r="31" spans="1:10" ht="18.95" customHeight="1" x14ac:dyDescent="0.2">
      <c r="A31" s="2"/>
      <c r="B31" s="4" t="s">
        <v>10</v>
      </c>
      <c r="C31" s="19">
        <v>200</v>
      </c>
      <c r="D31" s="18">
        <v>5.0599999999999996</v>
      </c>
      <c r="E31" s="18">
        <v>0</v>
      </c>
      <c r="F31" s="18">
        <v>0</v>
      </c>
      <c r="G31" s="18">
        <v>10</v>
      </c>
      <c r="H31" s="18">
        <v>102</v>
      </c>
    </row>
    <row r="32" spans="1:10" ht="18.600000000000001" customHeight="1" x14ac:dyDescent="0.2">
      <c r="A32" s="2"/>
      <c r="B32" s="11" t="s">
        <v>20</v>
      </c>
      <c r="C32" s="19">
        <v>25</v>
      </c>
      <c r="D32" s="18">
        <v>2.2000000000000002</v>
      </c>
      <c r="E32" s="18">
        <v>3.5</v>
      </c>
      <c r="F32" s="18">
        <v>0.6</v>
      </c>
      <c r="G32" s="18">
        <v>22.9</v>
      </c>
      <c r="H32" s="18">
        <v>105.5</v>
      </c>
    </row>
    <row r="33" spans="1:8" ht="18.600000000000001" customHeight="1" x14ac:dyDescent="0.2">
      <c r="A33" s="2"/>
      <c r="B33" s="3" t="s">
        <v>12</v>
      </c>
      <c r="C33" s="19">
        <v>100</v>
      </c>
      <c r="D33" s="18">
        <v>43</v>
      </c>
      <c r="E33" s="18">
        <v>0.5</v>
      </c>
      <c r="F33" s="18">
        <v>0.5</v>
      </c>
      <c r="G33" s="18">
        <v>11.8</v>
      </c>
      <c r="H33" s="18">
        <v>53.3</v>
      </c>
    </row>
    <row r="34" spans="1:8" ht="18.600000000000001" customHeight="1" x14ac:dyDescent="0.2">
      <c r="A34" s="2"/>
      <c r="B34" s="3"/>
      <c r="C34" s="10">
        <v>530</v>
      </c>
      <c r="D34" s="18"/>
      <c r="E34" s="18"/>
      <c r="F34" s="18"/>
      <c r="G34" s="18"/>
      <c r="H34" s="18"/>
    </row>
    <row r="35" spans="1:8" ht="18.600000000000001" customHeight="1" x14ac:dyDescent="0.2">
      <c r="A35" s="2"/>
      <c r="B35" s="9" t="s">
        <v>19</v>
      </c>
      <c r="C35" s="10"/>
      <c r="D35" s="18"/>
      <c r="E35" s="21"/>
      <c r="F35" s="21"/>
      <c r="G35" s="21"/>
      <c r="H35" s="21"/>
    </row>
    <row r="36" spans="1:8" ht="19.7" customHeight="1" x14ac:dyDescent="0.2">
      <c r="A36" s="6"/>
      <c r="B36" s="14" t="s">
        <v>63</v>
      </c>
      <c r="C36" s="12">
        <v>210</v>
      </c>
      <c r="D36" s="18">
        <v>21.13</v>
      </c>
      <c r="E36" s="18">
        <v>4.9800000000000004</v>
      </c>
      <c r="F36" s="18">
        <v>6.56</v>
      </c>
      <c r="G36" s="18">
        <v>10.62</v>
      </c>
      <c r="H36" s="18">
        <v>168.9</v>
      </c>
    </row>
    <row r="37" spans="1:8" ht="21.75" customHeight="1" x14ac:dyDescent="0.2">
      <c r="A37" s="6"/>
      <c r="B37" s="3" t="s">
        <v>15</v>
      </c>
      <c r="C37" s="19">
        <v>200</v>
      </c>
      <c r="D37" s="18">
        <v>12</v>
      </c>
      <c r="E37" s="18">
        <v>0.6</v>
      </c>
      <c r="F37" s="18">
        <v>0</v>
      </c>
      <c r="G37" s="18">
        <v>29</v>
      </c>
      <c r="H37" s="18">
        <v>111.2</v>
      </c>
    </row>
    <row r="38" spans="1:8" ht="18.600000000000001" customHeight="1" x14ac:dyDescent="0.2">
      <c r="A38" s="2"/>
      <c r="B38" s="11" t="s">
        <v>20</v>
      </c>
      <c r="C38" s="19">
        <v>25</v>
      </c>
      <c r="D38" s="18">
        <v>2.2000000000000002</v>
      </c>
      <c r="E38" s="18">
        <v>3.5</v>
      </c>
      <c r="F38" s="18">
        <v>0.6</v>
      </c>
      <c r="G38" s="18">
        <v>22.9</v>
      </c>
      <c r="H38" s="18">
        <v>105.5</v>
      </c>
    </row>
    <row r="39" spans="1:8" ht="19.7" customHeight="1" x14ac:dyDescent="0.2">
      <c r="A39" s="6"/>
      <c r="B39" s="84" t="s">
        <v>71</v>
      </c>
      <c r="C39" s="85">
        <v>200</v>
      </c>
      <c r="D39" s="18">
        <v>54.59</v>
      </c>
      <c r="E39" s="86">
        <v>22.68</v>
      </c>
      <c r="F39" s="87">
        <v>58</v>
      </c>
      <c r="G39" s="87">
        <v>34</v>
      </c>
      <c r="H39" s="86">
        <v>748.72</v>
      </c>
    </row>
    <row r="40" spans="1:8" ht="18.600000000000001" customHeight="1" x14ac:dyDescent="0.2">
      <c r="A40" s="2"/>
      <c r="B40" s="3"/>
      <c r="C40" s="10">
        <v>635</v>
      </c>
      <c r="D40" s="18"/>
      <c r="E40" s="18"/>
      <c r="F40" s="18"/>
      <c r="G40" s="18"/>
      <c r="H40" s="18"/>
    </row>
    <row r="41" spans="1:8" ht="19.350000000000001" customHeight="1" x14ac:dyDescent="0.2">
      <c r="A41" s="6"/>
      <c r="B41" s="17" t="s">
        <v>16</v>
      </c>
      <c r="C41" s="20">
        <v>1175</v>
      </c>
      <c r="D41" s="21">
        <f>SUM(D30:D40)</f>
        <v>166.48000000000002</v>
      </c>
      <c r="E41" s="21">
        <f>SUM(E30:E40)</f>
        <v>42.32</v>
      </c>
      <c r="F41" s="21">
        <f t="shared" ref="F41:H41" si="5">SUM(F30:F40)</f>
        <v>81.41</v>
      </c>
      <c r="G41" s="21">
        <f t="shared" si="5"/>
        <v>166.72</v>
      </c>
      <c r="H41" s="21">
        <f t="shared" si="5"/>
        <v>1747.97</v>
      </c>
    </row>
  </sheetData>
  <mergeCells count="1">
    <mergeCell ref="A1:I1"/>
  </mergeCells>
  <pageMargins left="0.70866141732283472" right="0.70866141732283472" top="0.74803149606299213" bottom="0.74803149606299213" header="0.31496062992125984" footer="0.31496062992125984"/>
  <pageSetup paperSize="9" scale="7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1"/>
  <sheetViews>
    <sheetView workbookViewId="0">
      <selection activeCell="B7" sqref="B7:H7"/>
    </sheetView>
  </sheetViews>
  <sheetFormatPr defaultRowHeight="12.75" x14ac:dyDescent="0.2"/>
  <cols>
    <col min="1" max="1" width="15.1640625" customWidth="1"/>
    <col min="2" max="2" width="35.83203125" customWidth="1"/>
    <col min="3" max="3" width="11.5" customWidth="1"/>
    <col min="4" max="4" width="11.33203125" customWidth="1"/>
    <col min="5" max="5" width="13.1640625" customWidth="1"/>
    <col min="6" max="6" width="11.5" customWidth="1"/>
    <col min="7" max="7" width="11.33203125" customWidth="1"/>
    <col min="8" max="8" width="11.1640625" customWidth="1"/>
    <col min="9" max="9" width="2.83203125" customWidth="1"/>
  </cols>
  <sheetData>
    <row r="1" spans="1:9" ht="33" customHeight="1" x14ac:dyDescent="0.2">
      <c r="A1" s="77" t="s">
        <v>39</v>
      </c>
      <c r="B1" s="78"/>
      <c r="C1" s="78"/>
      <c r="D1" s="78"/>
      <c r="E1" s="78"/>
      <c r="F1" s="78"/>
      <c r="G1" s="78"/>
      <c r="H1" s="78"/>
      <c r="I1" s="78"/>
    </row>
    <row r="2" spans="1:9" ht="18.600000000000001" customHeight="1" x14ac:dyDescent="0.2">
      <c r="A2" s="1" t="s">
        <v>0</v>
      </c>
      <c r="B2" s="8" t="s">
        <v>22</v>
      </c>
      <c r="C2" s="2"/>
      <c r="D2" s="2"/>
      <c r="E2" s="2"/>
      <c r="F2" s="2"/>
      <c r="G2" s="2"/>
      <c r="H2" s="2"/>
    </row>
    <row r="3" spans="1:9" ht="18.2" customHeight="1" x14ac:dyDescent="0.2">
      <c r="A3" s="2"/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</row>
    <row r="4" spans="1:9" ht="18.600000000000001" customHeight="1" x14ac:dyDescent="0.2">
      <c r="A4" s="2"/>
      <c r="B4" s="1" t="s">
        <v>9</v>
      </c>
      <c r="C4" s="2"/>
      <c r="D4" s="2"/>
      <c r="E4" s="2"/>
      <c r="F4" s="2"/>
      <c r="G4" s="2"/>
      <c r="H4" s="2"/>
    </row>
    <row r="5" spans="1:9" ht="18.600000000000001" customHeight="1" x14ac:dyDescent="0.2">
      <c r="A5" s="2"/>
      <c r="B5" s="44" t="s">
        <v>75</v>
      </c>
      <c r="C5" s="3">
        <v>250</v>
      </c>
      <c r="D5" s="26">
        <v>65.47</v>
      </c>
      <c r="E5" s="18">
        <v>26.11</v>
      </c>
      <c r="F5" s="18">
        <v>18.28</v>
      </c>
      <c r="G5" s="18">
        <v>46.32</v>
      </c>
      <c r="H5" s="18">
        <v>585</v>
      </c>
    </row>
    <row r="6" spans="1:9" ht="18.95" customHeight="1" x14ac:dyDescent="0.2">
      <c r="A6" s="2"/>
      <c r="B6" s="7" t="s">
        <v>41</v>
      </c>
      <c r="C6" s="19">
        <v>200</v>
      </c>
      <c r="D6" s="28">
        <v>12</v>
      </c>
      <c r="E6" s="46">
        <v>0.2</v>
      </c>
      <c r="F6" s="47">
        <v>0</v>
      </c>
      <c r="G6" s="46">
        <v>32.6</v>
      </c>
      <c r="H6" s="47">
        <v>132</v>
      </c>
    </row>
    <row r="7" spans="1:9" ht="18.600000000000001" customHeight="1" x14ac:dyDescent="0.2">
      <c r="A7" s="2"/>
      <c r="B7" s="11" t="s">
        <v>34</v>
      </c>
      <c r="C7" s="41">
        <v>20</v>
      </c>
      <c r="D7" s="26">
        <v>11.89</v>
      </c>
      <c r="E7" s="26">
        <v>7</v>
      </c>
      <c r="F7" s="26">
        <v>8.8000000000000007</v>
      </c>
      <c r="G7" s="26">
        <v>0</v>
      </c>
      <c r="H7" s="26">
        <v>107.5</v>
      </c>
    </row>
    <row r="8" spans="1:9" ht="18.600000000000001" customHeight="1" x14ac:dyDescent="0.2">
      <c r="A8" s="2"/>
      <c r="B8" s="3" t="s">
        <v>11</v>
      </c>
      <c r="C8" s="29">
        <v>25</v>
      </c>
      <c r="D8" s="26">
        <v>5.53</v>
      </c>
      <c r="E8" s="26">
        <v>3.4</v>
      </c>
      <c r="F8" s="26">
        <v>0.4</v>
      </c>
      <c r="G8" s="26">
        <v>22.1</v>
      </c>
      <c r="H8" s="26">
        <v>122.93</v>
      </c>
    </row>
    <row r="9" spans="1:9" ht="18.95" customHeight="1" x14ac:dyDescent="0.2">
      <c r="A9" s="2"/>
      <c r="B9" s="5" t="s">
        <v>13</v>
      </c>
      <c r="C9" s="20">
        <f>SUM(C5:C8)</f>
        <v>495</v>
      </c>
      <c r="D9" s="21">
        <f>SUM(D5:D8)</f>
        <v>94.89</v>
      </c>
      <c r="E9" s="21">
        <f>SUM(E5:E8)</f>
        <v>36.71</v>
      </c>
      <c r="F9" s="21">
        <f>SUM(F5:F8)</f>
        <v>27.48</v>
      </c>
      <c r="G9" s="21">
        <f>SUM(G5:G8)</f>
        <v>101.02000000000001</v>
      </c>
      <c r="H9" s="21">
        <f>SUM(H5:H8)</f>
        <v>947.43000000000006</v>
      </c>
    </row>
    <row r="10" spans="1:9" ht="19.350000000000001" customHeight="1" x14ac:dyDescent="0.2">
      <c r="A10" s="6"/>
      <c r="B10" s="1" t="s">
        <v>14</v>
      </c>
      <c r="C10" s="22"/>
      <c r="D10" s="31"/>
      <c r="E10" s="31"/>
      <c r="F10" s="31"/>
      <c r="G10" s="31"/>
      <c r="H10" s="31"/>
    </row>
    <row r="11" spans="1:9" ht="26.25" customHeight="1" x14ac:dyDescent="0.2">
      <c r="A11" s="2"/>
      <c r="B11" s="11" t="s">
        <v>74</v>
      </c>
      <c r="C11" s="25">
        <v>255</v>
      </c>
      <c r="D11" s="26">
        <v>24.86</v>
      </c>
      <c r="E11" s="26">
        <v>8.1999999999999993</v>
      </c>
      <c r="F11" s="26">
        <v>9.1999999999999993</v>
      </c>
      <c r="G11" s="33">
        <v>38.6</v>
      </c>
      <c r="H11" s="26">
        <v>274.89999999999998</v>
      </c>
    </row>
    <row r="12" spans="1:9" ht="18.2" customHeight="1" x14ac:dyDescent="0.2">
      <c r="A12" s="2"/>
      <c r="B12" s="7" t="s">
        <v>41</v>
      </c>
      <c r="C12" s="19">
        <v>200</v>
      </c>
      <c r="D12" s="28">
        <v>12</v>
      </c>
      <c r="E12" s="46">
        <v>0.2</v>
      </c>
      <c r="F12" s="47">
        <v>0</v>
      </c>
      <c r="G12" s="46">
        <v>32.6</v>
      </c>
      <c r="H12" s="47">
        <v>132</v>
      </c>
    </row>
    <row r="13" spans="1:9" ht="18.2" customHeight="1" x14ac:dyDescent="0.2">
      <c r="A13" s="2"/>
      <c r="B13" s="11" t="s">
        <v>34</v>
      </c>
      <c r="C13" s="41">
        <v>20</v>
      </c>
      <c r="D13" s="26">
        <v>11.89</v>
      </c>
      <c r="E13" s="26">
        <v>7</v>
      </c>
      <c r="F13" s="26">
        <v>8.8000000000000007</v>
      </c>
      <c r="G13" s="26">
        <v>0</v>
      </c>
      <c r="H13" s="26">
        <v>107.5</v>
      </c>
    </row>
    <row r="14" spans="1:9" ht="18.600000000000001" customHeight="1" x14ac:dyDescent="0.2">
      <c r="A14" s="2"/>
      <c r="B14" s="3" t="s">
        <v>11</v>
      </c>
      <c r="C14" s="29">
        <v>25</v>
      </c>
      <c r="D14" s="26">
        <v>5.53</v>
      </c>
      <c r="E14" s="26">
        <v>3.4</v>
      </c>
      <c r="F14" s="26">
        <v>0.4</v>
      </c>
      <c r="G14" s="26">
        <v>22.1</v>
      </c>
      <c r="H14" s="26">
        <v>122.93</v>
      </c>
    </row>
    <row r="15" spans="1:9" ht="18.600000000000001" customHeight="1" x14ac:dyDescent="0.2">
      <c r="A15" s="2"/>
      <c r="B15" s="3"/>
      <c r="C15" s="24">
        <v>500</v>
      </c>
      <c r="D15" s="26"/>
      <c r="E15" s="26"/>
      <c r="F15" s="26"/>
      <c r="G15" s="26"/>
      <c r="H15" s="26"/>
    </row>
    <row r="16" spans="1:9" ht="18.600000000000001" customHeight="1" x14ac:dyDescent="0.2">
      <c r="A16" s="2"/>
      <c r="B16" s="8" t="s">
        <v>19</v>
      </c>
      <c r="C16" s="20"/>
      <c r="D16" s="21"/>
      <c r="E16" s="21"/>
      <c r="F16" s="21"/>
      <c r="G16" s="21"/>
      <c r="H16" s="21"/>
    </row>
    <row r="17" spans="1:8" ht="24.75" customHeight="1" x14ac:dyDescent="0.2">
      <c r="A17" s="6"/>
      <c r="B17" s="3" t="s">
        <v>42</v>
      </c>
      <c r="C17" s="19">
        <v>210</v>
      </c>
      <c r="D17" s="26">
        <v>32.53</v>
      </c>
      <c r="E17" s="18">
        <v>5.57</v>
      </c>
      <c r="F17" s="18">
        <v>6.24</v>
      </c>
      <c r="G17" s="18">
        <v>13.41</v>
      </c>
      <c r="H17" s="18">
        <v>172.8</v>
      </c>
    </row>
    <row r="18" spans="1:8" ht="21.75" customHeight="1" x14ac:dyDescent="0.2">
      <c r="A18" s="6"/>
      <c r="B18" s="3" t="s">
        <v>15</v>
      </c>
      <c r="C18" s="29">
        <v>200</v>
      </c>
      <c r="D18" s="28">
        <v>12</v>
      </c>
      <c r="E18" s="28">
        <v>0.6</v>
      </c>
      <c r="F18" s="28">
        <v>0</v>
      </c>
      <c r="G18" s="28">
        <v>29</v>
      </c>
      <c r="H18" s="28">
        <v>111.2</v>
      </c>
    </row>
    <row r="19" spans="1:8" ht="18.600000000000001" customHeight="1" x14ac:dyDescent="0.2">
      <c r="A19" s="2"/>
      <c r="B19" s="11" t="s">
        <v>20</v>
      </c>
      <c r="C19" s="19">
        <v>25</v>
      </c>
      <c r="D19" s="18">
        <v>2.2000000000000002</v>
      </c>
      <c r="E19" s="18">
        <v>3.5</v>
      </c>
      <c r="F19" s="18">
        <v>0.6</v>
      </c>
      <c r="G19" s="18">
        <v>22.9</v>
      </c>
      <c r="H19" s="18">
        <v>150.5</v>
      </c>
    </row>
    <row r="20" spans="1:8" ht="19.7" customHeight="1" x14ac:dyDescent="0.2">
      <c r="A20" s="6"/>
      <c r="B20" s="44" t="s">
        <v>75</v>
      </c>
      <c r="C20" s="3">
        <v>250</v>
      </c>
      <c r="D20" s="26">
        <v>65.47</v>
      </c>
      <c r="E20" s="18">
        <v>26.11</v>
      </c>
      <c r="F20" s="18">
        <v>18.28</v>
      </c>
      <c r="G20" s="18">
        <v>46.32</v>
      </c>
      <c r="H20" s="18">
        <v>585</v>
      </c>
    </row>
    <row r="21" spans="1:8" ht="18.600000000000001" customHeight="1" x14ac:dyDescent="0.2">
      <c r="A21" s="2"/>
      <c r="B21" s="4"/>
      <c r="C21" s="36">
        <v>685</v>
      </c>
      <c r="D21" s="28"/>
      <c r="E21" s="28"/>
      <c r="F21" s="28"/>
      <c r="G21" s="28"/>
      <c r="H21" s="28"/>
    </row>
    <row r="22" spans="1:8" ht="18.95" customHeight="1" x14ac:dyDescent="0.2">
      <c r="A22" s="2"/>
      <c r="B22" s="17" t="s">
        <v>16</v>
      </c>
      <c r="C22" s="20">
        <v>1185</v>
      </c>
      <c r="D22" s="21">
        <f>SUM(D11:D21)</f>
        <v>166.48000000000002</v>
      </c>
      <c r="E22" s="21">
        <f>SUM(E11:E21)</f>
        <v>54.58</v>
      </c>
      <c r="F22" s="21">
        <f>SUM(F11:F21)</f>
        <v>43.52</v>
      </c>
      <c r="G22" s="21">
        <f>SUM(G11:G21)</f>
        <v>204.93</v>
      </c>
      <c r="H22" s="21">
        <f>SUM(H11:H21)</f>
        <v>1656.83</v>
      </c>
    </row>
    <row r="23" spans="1:8" ht="19.350000000000001" customHeight="1" x14ac:dyDescent="0.2">
      <c r="A23" s="6"/>
      <c r="B23" s="1" t="s">
        <v>17</v>
      </c>
      <c r="C23" s="22"/>
      <c r="D23" s="32"/>
      <c r="E23" s="32"/>
      <c r="F23" s="32"/>
      <c r="G23" s="32"/>
      <c r="H23" s="32"/>
    </row>
    <row r="24" spans="1:8" ht="18.600000000000001" customHeight="1" x14ac:dyDescent="0.2">
      <c r="A24" s="2"/>
      <c r="B24" s="44" t="s">
        <v>75</v>
      </c>
      <c r="C24" s="3">
        <v>250</v>
      </c>
      <c r="D24" s="26">
        <v>65.47</v>
      </c>
      <c r="E24" s="18">
        <v>26.11</v>
      </c>
      <c r="F24" s="18">
        <v>18.28</v>
      </c>
      <c r="G24" s="18">
        <v>46.32</v>
      </c>
      <c r="H24" s="18">
        <v>585</v>
      </c>
    </row>
    <row r="25" spans="1:8" ht="19.350000000000001" customHeight="1" x14ac:dyDescent="0.2">
      <c r="A25" s="6"/>
      <c r="B25" s="11" t="s">
        <v>34</v>
      </c>
      <c r="C25" s="41">
        <v>20</v>
      </c>
      <c r="D25" s="26">
        <v>11.89</v>
      </c>
      <c r="E25" s="26">
        <v>7</v>
      </c>
      <c r="F25" s="26">
        <v>8.8000000000000007</v>
      </c>
      <c r="G25" s="26">
        <v>0</v>
      </c>
      <c r="H25" s="26">
        <v>107.5</v>
      </c>
    </row>
    <row r="26" spans="1:8" ht="18.2" customHeight="1" x14ac:dyDescent="0.2">
      <c r="A26" s="2"/>
      <c r="B26" s="7" t="s">
        <v>41</v>
      </c>
      <c r="C26" s="19">
        <v>200</v>
      </c>
      <c r="D26" s="28">
        <v>12</v>
      </c>
      <c r="E26" s="46">
        <v>0.2</v>
      </c>
      <c r="F26" s="47">
        <v>0</v>
      </c>
      <c r="G26" s="46">
        <v>32.6</v>
      </c>
      <c r="H26" s="47">
        <v>132</v>
      </c>
    </row>
    <row r="27" spans="1:8" ht="18.600000000000001" customHeight="1" x14ac:dyDescent="0.2">
      <c r="A27" s="2"/>
      <c r="B27" s="3" t="s">
        <v>11</v>
      </c>
      <c r="C27" s="29">
        <v>25</v>
      </c>
      <c r="D27" s="26">
        <v>5.53</v>
      </c>
      <c r="E27" s="26">
        <v>3.4</v>
      </c>
      <c r="F27" s="26">
        <v>0.4</v>
      </c>
      <c r="G27" s="26">
        <v>22.1</v>
      </c>
      <c r="H27" s="26">
        <v>122.93</v>
      </c>
    </row>
    <row r="28" spans="1:8" ht="19.350000000000001" customHeight="1" x14ac:dyDescent="0.2">
      <c r="A28" s="6"/>
      <c r="B28" s="17" t="s">
        <v>13</v>
      </c>
      <c r="C28" s="20">
        <f>SUM(C24:C27)</f>
        <v>495</v>
      </c>
      <c r="D28" s="21">
        <f>SUM(D24:D27)</f>
        <v>94.89</v>
      </c>
      <c r="E28" s="21">
        <f t="shared" ref="E28:H28" si="0">SUM(E24:E27)</f>
        <v>36.71</v>
      </c>
      <c r="F28" s="21">
        <f t="shared" si="0"/>
        <v>27.48</v>
      </c>
      <c r="G28" s="21">
        <f t="shared" si="0"/>
        <v>101.02000000000001</v>
      </c>
      <c r="H28" s="21">
        <f t="shared" si="0"/>
        <v>947.43000000000006</v>
      </c>
    </row>
    <row r="29" spans="1:8" ht="30.2" customHeight="1" x14ac:dyDescent="0.2">
      <c r="A29" s="6"/>
      <c r="B29" s="17" t="s">
        <v>18</v>
      </c>
      <c r="C29" s="22"/>
      <c r="D29" s="32"/>
      <c r="E29" s="32"/>
      <c r="F29" s="32"/>
      <c r="G29" s="32"/>
      <c r="H29" s="32"/>
    </row>
    <row r="30" spans="1:8" ht="27" customHeight="1" x14ac:dyDescent="0.2">
      <c r="A30" s="2"/>
      <c r="B30" s="11" t="s">
        <v>74</v>
      </c>
      <c r="C30" s="25">
        <v>255</v>
      </c>
      <c r="D30" s="26">
        <v>24.86</v>
      </c>
      <c r="E30" s="26">
        <v>8.1999999999999993</v>
      </c>
      <c r="F30" s="26">
        <v>9.1999999999999993</v>
      </c>
      <c r="G30" s="26">
        <v>38.6</v>
      </c>
      <c r="H30" s="26">
        <v>274.89999999999998</v>
      </c>
    </row>
    <row r="31" spans="1:8" ht="18.95" customHeight="1" x14ac:dyDescent="0.2">
      <c r="A31" s="2"/>
      <c r="B31" s="11" t="s">
        <v>34</v>
      </c>
      <c r="C31" s="41">
        <v>20</v>
      </c>
      <c r="D31" s="26">
        <v>11.89</v>
      </c>
      <c r="E31" s="26">
        <v>7</v>
      </c>
      <c r="F31" s="26">
        <v>8.8000000000000007</v>
      </c>
      <c r="G31" s="26">
        <v>0</v>
      </c>
      <c r="H31" s="26">
        <v>107.5</v>
      </c>
    </row>
    <row r="32" spans="1:8" ht="18.600000000000001" customHeight="1" x14ac:dyDescent="0.2">
      <c r="A32" s="2"/>
      <c r="B32" s="7" t="s">
        <v>41</v>
      </c>
      <c r="C32" s="19">
        <v>200</v>
      </c>
      <c r="D32" s="28">
        <v>12</v>
      </c>
      <c r="E32" s="46">
        <v>0.2</v>
      </c>
      <c r="F32" s="47">
        <v>0</v>
      </c>
      <c r="G32" s="46">
        <v>32.6</v>
      </c>
      <c r="H32" s="47">
        <v>132</v>
      </c>
    </row>
    <row r="33" spans="1:8" ht="18.600000000000001" customHeight="1" x14ac:dyDescent="0.2">
      <c r="A33" s="2"/>
      <c r="B33" s="3" t="s">
        <v>11</v>
      </c>
      <c r="C33" s="29">
        <v>25</v>
      </c>
      <c r="D33" s="26">
        <v>5.53</v>
      </c>
      <c r="E33" s="26">
        <v>3.4</v>
      </c>
      <c r="F33" s="26">
        <v>0.4</v>
      </c>
      <c r="G33" s="26">
        <v>22.1</v>
      </c>
      <c r="H33" s="26">
        <v>122.93</v>
      </c>
    </row>
    <row r="34" spans="1:8" ht="18.600000000000001" customHeight="1" x14ac:dyDescent="0.2">
      <c r="A34" s="2"/>
      <c r="B34" s="3"/>
      <c r="C34" s="24">
        <v>500</v>
      </c>
      <c r="D34" s="26"/>
      <c r="E34" s="26"/>
      <c r="F34" s="26"/>
      <c r="G34" s="26"/>
      <c r="H34" s="26"/>
    </row>
    <row r="35" spans="1:8" ht="18.600000000000001" customHeight="1" x14ac:dyDescent="0.2">
      <c r="A35" s="2"/>
      <c r="B35" s="9" t="s">
        <v>19</v>
      </c>
      <c r="C35" s="24"/>
      <c r="D35" s="26"/>
      <c r="E35" s="21"/>
      <c r="F35" s="21"/>
      <c r="G35" s="21"/>
      <c r="H35" s="21"/>
    </row>
    <row r="36" spans="1:8" ht="27.75" customHeight="1" x14ac:dyDescent="0.2">
      <c r="A36" s="6"/>
      <c r="B36" s="3" t="s">
        <v>42</v>
      </c>
      <c r="C36" s="19">
        <v>210</v>
      </c>
      <c r="D36" s="26">
        <v>32.53</v>
      </c>
      <c r="E36" s="18">
        <v>5.57</v>
      </c>
      <c r="F36" s="18">
        <v>6.24</v>
      </c>
      <c r="G36" s="18">
        <v>13.41</v>
      </c>
      <c r="H36" s="18">
        <v>172.8</v>
      </c>
    </row>
    <row r="37" spans="1:8" ht="21.75" customHeight="1" x14ac:dyDescent="0.2">
      <c r="A37" s="6"/>
      <c r="B37" s="3" t="s">
        <v>15</v>
      </c>
      <c r="C37" s="29">
        <v>200</v>
      </c>
      <c r="D37" s="28">
        <v>12</v>
      </c>
      <c r="E37" s="28">
        <v>0.6</v>
      </c>
      <c r="F37" s="28">
        <v>0</v>
      </c>
      <c r="G37" s="28">
        <v>29</v>
      </c>
      <c r="H37" s="28">
        <v>111.2</v>
      </c>
    </row>
    <row r="38" spans="1:8" ht="18.600000000000001" customHeight="1" x14ac:dyDescent="0.2">
      <c r="A38" s="2"/>
      <c r="B38" s="11" t="s">
        <v>20</v>
      </c>
      <c r="C38" s="19">
        <v>25</v>
      </c>
      <c r="D38" s="18">
        <v>2.2000000000000002</v>
      </c>
      <c r="E38" s="18">
        <v>3.5</v>
      </c>
      <c r="F38" s="18">
        <v>0.6</v>
      </c>
      <c r="G38" s="18">
        <v>22.9</v>
      </c>
      <c r="H38" s="18">
        <v>105.5</v>
      </c>
    </row>
    <row r="39" spans="1:8" ht="19.7" customHeight="1" x14ac:dyDescent="0.2">
      <c r="A39" s="6"/>
      <c r="B39" s="44" t="s">
        <v>75</v>
      </c>
      <c r="C39" s="3">
        <v>250</v>
      </c>
      <c r="D39" s="26">
        <v>65.47</v>
      </c>
      <c r="E39" s="18">
        <v>26.11</v>
      </c>
      <c r="F39" s="18">
        <v>18.28</v>
      </c>
      <c r="G39" s="18">
        <v>46.32</v>
      </c>
      <c r="H39" s="18">
        <v>585</v>
      </c>
    </row>
    <row r="40" spans="1:8" ht="18.600000000000001" customHeight="1" x14ac:dyDescent="0.2">
      <c r="A40" s="2"/>
      <c r="B40" s="4"/>
      <c r="C40" s="36">
        <v>685</v>
      </c>
      <c r="D40" s="28"/>
      <c r="E40" s="28"/>
      <c r="F40" s="28"/>
      <c r="G40" s="28"/>
      <c r="H40" s="28"/>
    </row>
    <row r="41" spans="1:8" ht="19.350000000000001" customHeight="1" x14ac:dyDescent="0.2">
      <c r="A41" s="6"/>
      <c r="B41" s="17" t="s">
        <v>16</v>
      </c>
      <c r="C41" s="20">
        <v>1185</v>
      </c>
      <c r="D41" s="21">
        <f>SUM(D30:D40)</f>
        <v>166.48000000000002</v>
      </c>
      <c r="E41" s="21">
        <f t="shared" ref="E41:H41" si="1">SUM(E30:E40)</f>
        <v>54.58</v>
      </c>
      <c r="F41" s="21">
        <f t="shared" si="1"/>
        <v>43.52</v>
      </c>
      <c r="G41" s="21">
        <f t="shared" si="1"/>
        <v>204.93</v>
      </c>
      <c r="H41" s="21">
        <f t="shared" si="1"/>
        <v>1611.83</v>
      </c>
    </row>
  </sheetData>
  <mergeCells count="1">
    <mergeCell ref="A1:I1"/>
  </mergeCells>
  <pageMargins left="0.70866141732283472" right="0.70866141732283472" top="0.74803149606299213" bottom="0.74803149606299213" header="0.31496062992125984" footer="0.31496062992125984"/>
  <pageSetup paperSize="9" scale="7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1"/>
  <sheetViews>
    <sheetView workbookViewId="0">
      <selection activeCell="C15" sqref="C15"/>
    </sheetView>
  </sheetViews>
  <sheetFormatPr defaultRowHeight="12.75" x14ac:dyDescent="0.2"/>
  <cols>
    <col min="1" max="1" width="15.1640625" customWidth="1"/>
    <col min="2" max="2" width="35.83203125" customWidth="1"/>
    <col min="3" max="3" width="11.5" customWidth="1"/>
    <col min="4" max="4" width="11.33203125" customWidth="1"/>
    <col min="5" max="5" width="13.1640625" customWidth="1"/>
    <col min="6" max="6" width="11.5" customWidth="1"/>
    <col min="7" max="7" width="11.33203125" customWidth="1"/>
    <col min="8" max="8" width="11.1640625" customWidth="1"/>
    <col min="9" max="9" width="2.83203125" customWidth="1"/>
  </cols>
  <sheetData>
    <row r="1" spans="1:9" ht="33" customHeight="1" x14ac:dyDescent="0.2">
      <c r="A1" s="77" t="s">
        <v>39</v>
      </c>
      <c r="B1" s="78"/>
      <c r="C1" s="78"/>
      <c r="D1" s="78"/>
      <c r="E1" s="78"/>
      <c r="F1" s="78"/>
      <c r="G1" s="78"/>
      <c r="H1" s="78"/>
      <c r="I1" s="78"/>
    </row>
    <row r="2" spans="1:9" ht="18.600000000000001" customHeight="1" x14ac:dyDescent="0.2">
      <c r="A2" s="1" t="s">
        <v>0</v>
      </c>
      <c r="B2" s="8" t="s">
        <v>24</v>
      </c>
      <c r="C2" s="2"/>
      <c r="D2" s="2"/>
      <c r="E2" s="2"/>
      <c r="F2" s="2"/>
      <c r="G2" s="2"/>
      <c r="H2" s="2"/>
    </row>
    <row r="3" spans="1:9" ht="18.2" customHeight="1" x14ac:dyDescent="0.2">
      <c r="A3" s="2"/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</row>
    <row r="4" spans="1:9" ht="18.600000000000001" customHeight="1" x14ac:dyDescent="0.2">
      <c r="A4" s="2"/>
      <c r="B4" s="1" t="s">
        <v>9</v>
      </c>
      <c r="C4" s="2"/>
      <c r="D4" s="2"/>
      <c r="E4" s="2"/>
      <c r="F4" s="2"/>
      <c r="G4" s="2"/>
      <c r="H4" s="2"/>
    </row>
    <row r="5" spans="1:9" ht="30" customHeight="1" x14ac:dyDescent="0.2">
      <c r="A5" s="2"/>
      <c r="B5" s="11" t="s">
        <v>69</v>
      </c>
      <c r="C5" s="35">
        <v>150</v>
      </c>
      <c r="D5" s="26">
        <v>52.67</v>
      </c>
      <c r="E5" s="26">
        <v>10.050000000000001</v>
      </c>
      <c r="F5" s="26">
        <v>8.8000000000000007</v>
      </c>
      <c r="G5" s="26">
        <v>10.9</v>
      </c>
      <c r="H5" s="26">
        <v>199.2</v>
      </c>
    </row>
    <row r="6" spans="1:9" ht="18.95" customHeight="1" x14ac:dyDescent="0.2">
      <c r="A6" s="2"/>
      <c r="B6" s="79" t="s">
        <v>68</v>
      </c>
      <c r="C6" s="80">
        <v>150</v>
      </c>
      <c r="D6" s="28">
        <v>31.63</v>
      </c>
      <c r="E6" s="81">
        <v>5.6260000000000003</v>
      </c>
      <c r="F6" s="82">
        <v>7</v>
      </c>
      <c r="G6" s="83">
        <v>33.25</v>
      </c>
      <c r="H6" s="81">
        <v>217.125</v>
      </c>
    </row>
    <row r="7" spans="1:9" ht="18.600000000000001" customHeight="1" x14ac:dyDescent="0.2">
      <c r="A7" s="2"/>
      <c r="B7" s="4" t="s">
        <v>10</v>
      </c>
      <c r="C7" s="27">
        <v>200</v>
      </c>
      <c r="D7" s="28">
        <v>5.0599999999999996</v>
      </c>
      <c r="E7" s="28">
        <v>0</v>
      </c>
      <c r="F7" s="28">
        <v>0</v>
      </c>
      <c r="G7" s="28">
        <v>10</v>
      </c>
      <c r="H7" s="28">
        <v>102</v>
      </c>
    </row>
    <row r="8" spans="1:9" ht="18.600000000000001" customHeight="1" x14ac:dyDescent="0.2">
      <c r="A8" s="2"/>
      <c r="B8" s="3" t="s">
        <v>11</v>
      </c>
      <c r="C8" s="29">
        <v>25</v>
      </c>
      <c r="D8" s="26">
        <v>5.53</v>
      </c>
      <c r="E8" s="26">
        <v>3.4</v>
      </c>
      <c r="F8" s="26">
        <v>0.4</v>
      </c>
      <c r="G8" s="26">
        <v>22.1</v>
      </c>
      <c r="H8" s="26">
        <v>122.93</v>
      </c>
    </row>
    <row r="9" spans="1:9" ht="18.75" customHeight="1" x14ac:dyDescent="0.2">
      <c r="A9" s="2"/>
      <c r="B9" s="5" t="s">
        <v>13</v>
      </c>
      <c r="C9" s="20">
        <v>525</v>
      </c>
      <c r="D9" s="21">
        <f>SUM(D5:D8)</f>
        <v>94.89</v>
      </c>
      <c r="E9" s="21">
        <f t="shared" ref="E9:H9" si="0">SUM(E5:E8)</f>
        <v>19.076000000000001</v>
      </c>
      <c r="F9" s="21">
        <f t="shared" si="0"/>
        <v>16.2</v>
      </c>
      <c r="G9" s="21">
        <f t="shared" si="0"/>
        <v>76.25</v>
      </c>
      <c r="H9" s="21">
        <f t="shared" si="0"/>
        <v>641.25500000000011</v>
      </c>
    </row>
    <row r="10" spans="1:9" ht="19.350000000000001" customHeight="1" x14ac:dyDescent="0.2">
      <c r="A10" s="6"/>
      <c r="B10" s="1" t="s">
        <v>14</v>
      </c>
      <c r="C10" s="22"/>
      <c r="D10" s="32"/>
      <c r="E10" s="32"/>
      <c r="F10" s="32"/>
      <c r="G10" s="32"/>
      <c r="H10" s="32"/>
    </row>
    <row r="11" spans="1:9" ht="18.600000000000001" customHeight="1" x14ac:dyDescent="0.2">
      <c r="A11" s="2"/>
      <c r="B11" s="11" t="s">
        <v>70</v>
      </c>
      <c r="C11" s="35">
        <v>210</v>
      </c>
      <c r="D11" s="26">
        <v>26.3</v>
      </c>
      <c r="E11" s="26">
        <v>11</v>
      </c>
      <c r="F11" s="26">
        <v>7</v>
      </c>
      <c r="G11" s="26">
        <v>39</v>
      </c>
      <c r="H11" s="26">
        <v>263</v>
      </c>
    </row>
    <row r="12" spans="1:9" ht="19.350000000000001" customHeight="1" x14ac:dyDescent="0.2">
      <c r="A12" s="6"/>
      <c r="B12" s="4" t="s">
        <v>10</v>
      </c>
      <c r="C12" s="27">
        <v>200</v>
      </c>
      <c r="D12" s="28">
        <v>5.0599999999999996</v>
      </c>
      <c r="E12" s="28">
        <v>0</v>
      </c>
      <c r="F12" s="28">
        <v>0</v>
      </c>
      <c r="G12" s="28">
        <v>10</v>
      </c>
      <c r="H12" s="28">
        <v>102</v>
      </c>
    </row>
    <row r="13" spans="1:9" ht="18.2" customHeight="1" x14ac:dyDescent="0.2">
      <c r="A13" s="2"/>
      <c r="B13" s="11" t="s">
        <v>20</v>
      </c>
      <c r="C13" s="29">
        <v>25</v>
      </c>
      <c r="D13" s="26">
        <v>2.2000000000000002</v>
      </c>
      <c r="E13" s="26">
        <v>3.5</v>
      </c>
      <c r="F13" s="26">
        <v>0.6</v>
      </c>
      <c r="G13" s="26">
        <v>22.9</v>
      </c>
      <c r="H13" s="26">
        <v>105.5</v>
      </c>
    </row>
    <row r="14" spans="1:9" ht="18.600000000000001" customHeight="1" x14ac:dyDescent="0.2">
      <c r="A14" s="2"/>
      <c r="B14" s="13" t="s">
        <v>25</v>
      </c>
      <c r="C14" s="27">
        <v>40</v>
      </c>
      <c r="D14" s="28">
        <v>10</v>
      </c>
      <c r="E14" s="28">
        <v>3.9</v>
      </c>
      <c r="F14" s="28">
        <v>4.41</v>
      </c>
      <c r="G14" s="28">
        <v>33.5</v>
      </c>
      <c r="H14" s="28">
        <v>182</v>
      </c>
    </row>
    <row r="15" spans="1:9" ht="18.600000000000001" customHeight="1" x14ac:dyDescent="0.2">
      <c r="A15" s="2"/>
      <c r="B15" s="13"/>
      <c r="C15" s="24">
        <v>475</v>
      </c>
      <c r="D15" s="28"/>
      <c r="E15" s="28"/>
      <c r="F15" s="28"/>
      <c r="G15" s="28"/>
      <c r="H15" s="28"/>
    </row>
    <row r="16" spans="1:9" ht="18.600000000000001" customHeight="1" x14ac:dyDescent="0.2">
      <c r="A16" s="2"/>
      <c r="B16" s="8" t="s">
        <v>19</v>
      </c>
      <c r="C16" s="20"/>
      <c r="D16" s="21"/>
      <c r="E16" s="21"/>
      <c r="F16" s="21"/>
      <c r="G16" s="21"/>
      <c r="H16" s="21"/>
    </row>
    <row r="17" spans="1:8" ht="19.7" customHeight="1" x14ac:dyDescent="0.2">
      <c r="A17" s="6"/>
      <c r="B17" s="14" t="s">
        <v>58</v>
      </c>
      <c r="C17" s="35">
        <v>210</v>
      </c>
      <c r="D17" s="26">
        <v>26.42</v>
      </c>
      <c r="E17" s="26">
        <v>10.44</v>
      </c>
      <c r="F17" s="26">
        <v>13.61</v>
      </c>
      <c r="G17" s="26">
        <v>12.35</v>
      </c>
      <c r="H17" s="26">
        <v>213.65</v>
      </c>
    </row>
    <row r="18" spans="1:8" ht="21.75" customHeight="1" x14ac:dyDescent="0.2">
      <c r="A18" s="6"/>
      <c r="B18" s="3" t="s">
        <v>26</v>
      </c>
      <c r="C18" s="29">
        <v>200</v>
      </c>
      <c r="D18" s="28">
        <v>10</v>
      </c>
      <c r="E18" s="28">
        <v>1</v>
      </c>
      <c r="F18" s="28">
        <v>0.2</v>
      </c>
      <c r="G18" s="28">
        <v>20.2</v>
      </c>
      <c r="H18" s="28">
        <v>92</v>
      </c>
    </row>
    <row r="19" spans="1:8" ht="18.600000000000001" customHeight="1" x14ac:dyDescent="0.2">
      <c r="A19" s="2"/>
      <c r="B19" s="11" t="s">
        <v>20</v>
      </c>
      <c r="C19" s="19">
        <v>25</v>
      </c>
      <c r="D19" s="18">
        <v>2.2000000000000002</v>
      </c>
      <c r="E19" s="18">
        <v>3.5</v>
      </c>
      <c r="F19" s="18">
        <v>0.6</v>
      </c>
      <c r="G19" s="18">
        <v>22.9</v>
      </c>
      <c r="H19" s="18">
        <v>105</v>
      </c>
    </row>
    <row r="20" spans="1:8" ht="25.5" customHeight="1" x14ac:dyDescent="0.2">
      <c r="A20" s="6"/>
      <c r="B20" s="11" t="s">
        <v>69</v>
      </c>
      <c r="C20" s="35">
        <v>150</v>
      </c>
      <c r="D20" s="26">
        <v>52.67</v>
      </c>
      <c r="E20" s="26">
        <v>10.050000000000001</v>
      </c>
      <c r="F20" s="26">
        <v>8.8000000000000007</v>
      </c>
      <c r="G20" s="26">
        <v>10.9</v>
      </c>
      <c r="H20" s="26">
        <v>199.2</v>
      </c>
    </row>
    <row r="21" spans="1:8" ht="18.600000000000001" customHeight="1" x14ac:dyDescent="0.2">
      <c r="A21" s="2"/>
      <c r="B21" s="79" t="s">
        <v>68</v>
      </c>
      <c r="C21" s="80">
        <v>150</v>
      </c>
      <c r="D21" s="28">
        <v>31.63</v>
      </c>
      <c r="E21" s="81">
        <v>5.6260000000000003</v>
      </c>
      <c r="F21" s="82">
        <v>7</v>
      </c>
      <c r="G21" s="83">
        <v>33.25</v>
      </c>
      <c r="H21" s="81">
        <v>217.125</v>
      </c>
    </row>
    <row r="22" spans="1:8" ht="18.95" customHeight="1" x14ac:dyDescent="0.2">
      <c r="A22" s="2"/>
      <c r="B22" s="5" t="s">
        <v>16</v>
      </c>
      <c r="C22" s="20">
        <v>735</v>
      </c>
      <c r="D22" s="21">
        <f>SUM(D11:D21)</f>
        <v>166.48000000000002</v>
      </c>
      <c r="E22" s="21">
        <f t="shared" ref="E22:H22" si="1">SUM(E11:E21)</f>
        <v>49.015999999999998</v>
      </c>
      <c r="F22" s="21">
        <f t="shared" si="1"/>
        <v>42.22</v>
      </c>
      <c r="G22" s="21">
        <f t="shared" si="1"/>
        <v>205</v>
      </c>
      <c r="H22" s="21">
        <f t="shared" si="1"/>
        <v>1479.4750000000001</v>
      </c>
    </row>
    <row r="23" spans="1:8" ht="19.350000000000001" customHeight="1" x14ac:dyDescent="0.2">
      <c r="A23" s="6"/>
      <c r="B23" s="1" t="s">
        <v>17</v>
      </c>
      <c r="C23" s="22"/>
      <c r="D23" s="32"/>
      <c r="E23" s="32"/>
      <c r="F23" s="32"/>
      <c r="G23" s="32"/>
      <c r="H23" s="32"/>
    </row>
    <row r="24" spans="1:8" ht="25.5" customHeight="1" x14ac:dyDescent="0.2">
      <c r="A24" s="2"/>
      <c r="B24" s="11" t="s">
        <v>69</v>
      </c>
      <c r="C24" s="35">
        <v>150</v>
      </c>
      <c r="D24" s="26">
        <v>52.67</v>
      </c>
      <c r="E24" s="26">
        <v>10.050000000000001</v>
      </c>
      <c r="F24" s="26">
        <v>8.8000000000000007</v>
      </c>
      <c r="G24" s="26">
        <v>10.9</v>
      </c>
      <c r="H24" s="26">
        <v>199.2</v>
      </c>
    </row>
    <row r="25" spans="1:8" ht="19.350000000000001" customHeight="1" x14ac:dyDescent="0.2">
      <c r="A25" s="6"/>
      <c r="B25" s="79" t="s">
        <v>68</v>
      </c>
      <c r="C25" s="80">
        <v>150</v>
      </c>
      <c r="D25" s="28">
        <v>31.63</v>
      </c>
      <c r="E25" s="81">
        <v>5.6260000000000003</v>
      </c>
      <c r="F25" s="82">
        <v>7</v>
      </c>
      <c r="G25" s="83">
        <v>33.25</v>
      </c>
      <c r="H25" s="81">
        <v>217.125</v>
      </c>
    </row>
    <row r="26" spans="1:8" ht="18.2" customHeight="1" x14ac:dyDescent="0.2">
      <c r="A26" s="2"/>
      <c r="B26" s="4" t="s">
        <v>10</v>
      </c>
      <c r="C26" s="27">
        <v>200</v>
      </c>
      <c r="D26" s="28">
        <v>5.0599999999999996</v>
      </c>
      <c r="E26" s="28">
        <v>0</v>
      </c>
      <c r="F26" s="28">
        <v>0</v>
      </c>
      <c r="G26" s="28">
        <v>10</v>
      </c>
      <c r="H26" s="28">
        <v>102</v>
      </c>
    </row>
    <row r="27" spans="1:8" ht="18.600000000000001" customHeight="1" x14ac:dyDescent="0.2">
      <c r="A27" s="2"/>
      <c r="B27" s="3" t="s">
        <v>11</v>
      </c>
      <c r="C27" s="29">
        <v>25</v>
      </c>
      <c r="D27" s="26">
        <v>5.53</v>
      </c>
      <c r="E27" s="26">
        <v>3.4</v>
      </c>
      <c r="F27" s="26">
        <v>0.4</v>
      </c>
      <c r="G27" s="26">
        <v>22.1</v>
      </c>
      <c r="H27" s="26">
        <v>122.93</v>
      </c>
    </row>
    <row r="28" spans="1:8" ht="19.350000000000001" customHeight="1" x14ac:dyDescent="0.2">
      <c r="A28" s="6"/>
      <c r="B28" s="5" t="s">
        <v>13</v>
      </c>
      <c r="C28" s="20">
        <v>525</v>
      </c>
      <c r="D28" s="21">
        <f>SUM(D24:D27)</f>
        <v>94.89</v>
      </c>
      <c r="E28" s="21">
        <f t="shared" ref="E28:H28" si="2">SUM(E24:E27)</f>
        <v>19.076000000000001</v>
      </c>
      <c r="F28" s="21">
        <f t="shared" si="2"/>
        <v>16.2</v>
      </c>
      <c r="G28" s="21">
        <f t="shared" si="2"/>
        <v>76.25</v>
      </c>
      <c r="H28" s="21">
        <f t="shared" si="2"/>
        <v>641.25500000000011</v>
      </c>
    </row>
    <row r="29" spans="1:8" ht="24" customHeight="1" x14ac:dyDescent="0.2">
      <c r="A29" s="6"/>
      <c r="B29" s="1" t="s">
        <v>18</v>
      </c>
      <c r="C29" s="22"/>
      <c r="D29" s="32"/>
      <c r="E29" s="32"/>
      <c r="F29" s="32"/>
      <c r="G29" s="32"/>
      <c r="H29" s="32"/>
    </row>
    <row r="30" spans="1:8" ht="18.600000000000001" customHeight="1" x14ac:dyDescent="0.2">
      <c r="A30" s="2"/>
      <c r="B30" s="11" t="s">
        <v>70</v>
      </c>
      <c r="C30" s="35">
        <v>210</v>
      </c>
      <c r="D30" s="26">
        <v>26.3</v>
      </c>
      <c r="E30" s="26">
        <v>11</v>
      </c>
      <c r="F30" s="26">
        <v>7</v>
      </c>
      <c r="G30" s="26">
        <v>39</v>
      </c>
      <c r="H30" s="26">
        <v>263</v>
      </c>
    </row>
    <row r="31" spans="1:8" ht="18.95" customHeight="1" x14ac:dyDescent="0.2">
      <c r="A31" s="2"/>
      <c r="B31" s="4" t="s">
        <v>10</v>
      </c>
      <c r="C31" s="27">
        <v>200</v>
      </c>
      <c r="D31" s="28">
        <v>5.0599999999999996</v>
      </c>
      <c r="E31" s="28">
        <v>0</v>
      </c>
      <c r="F31" s="28">
        <v>0</v>
      </c>
      <c r="G31" s="28">
        <v>10</v>
      </c>
      <c r="H31" s="28">
        <v>102</v>
      </c>
    </row>
    <row r="32" spans="1:8" ht="18.600000000000001" customHeight="1" x14ac:dyDescent="0.2">
      <c r="A32" s="2"/>
      <c r="B32" s="11" t="s">
        <v>20</v>
      </c>
      <c r="C32" s="19">
        <v>25</v>
      </c>
      <c r="D32" s="18">
        <v>2.2000000000000002</v>
      </c>
      <c r="E32" s="18">
        <v>3.5</v>
      </c>
      <c r="F32" s="18">
        <v>0.6</v>
      </c>
      <c r="G32" s="18">
        <v>22.9</v>
      </c>
      <c r="H32" s="18">
        <v>105</v>
      </c>
    </row>
    <row r="33" spans="1:8" ht="18.600000000000001" customHeight="1" x14ac:dyDescent="0.2">
      <c r="A33" s="2"/>
      <c r="B33" s="13" t="s">
        <v>25</v>
      </c>
      <c r="C33" s="27">
        <v>40</v>
      </c>
      <c r="D33" s="28">
        <v>10</v>
      </c>
      <c r="E33" s="28">
        <v>3.9</v>
      </c>
      <c r="F33" s="28">
        <v>4.41</v>
      </c>
      <c r="G33" s="28">
        <v>33.5</v>
      </c>
      <c r="H33" s="28">
        <v>182</v>
      </c>
    </row>
    <row r="34" spans="1:8" ht="18.600000000000001" customHeight="1" x14ac:dyDescent="0.2">
      <c r="A34" s="2"/>
      <c r="B34" s="13"/>
      <c r="C34" s="24">
        <v>475</v>
      </c>
      <c r="D34" s="28"/>
      <c r="E34" s="28"/>
      <c r="F34" s="28"/>
      <c r="G34" s="28"/>
      <c r="H34" s="28"/>
    </row>
    <row r="35" spans="1:8" ht="18.600000000000001" customHeight="1" x14ac:dyDescent="0.2">
      <c r="A35" s="2"/>
      <c r="B35" s="9" t="s">
        <v>19</v>
      </c>
      <c r="C35" s="24"/>
      <c r="D35" s="26"/>
      <c r="E35" s="21"/>
      <c r="F35" s="21"/>
      <c r="G35" s="21"/>
      <c r="H35" s="21"/>
    </row>
    <row r="36" spans="1:8" ht="24" customHeight="1" x14ac:dyDescent="0.2">
      <c r="A36" s="6"/>
      <c r="B36" s="14" t="s">
        <v>58</v>
      </c>
      <c r="C36" s="35">
        <v>210</v>
      </c>
      <c r="D36" s="26">
        <v>26.42</v>
      </c>
      <c r="E36" s="26">
        <v>10.44</v>
      </c>
      <c r="F36" s="26">
        <v>13.61</v>
      </c>
      <c r="G36" s="26">
        <v>12.35</v>
      </c>
      <c r="H36" s="26">
        <v>213.65</v>
      </c>
    </row>
    <row r="37" spans="1:8" ht="21.75" customHeight="1" x14ac:dyDescent="0.2">
      <c r="A37" s="6"/>
      <c r="B37" s="3" t="s">
        <v>26</v>
      </c>
      <c r="C37" s="29">
        <v>200</v>
      </c>
      <c r="D37" s="28">
        <v>10</v>
      </c>
      <c r="E37" s="28">
        <v>1</v>
      </c>
      <c r="F37" s="28">
        <v>0.2</v>
      </c>
      <c r="G37" s="28">
        <v>20.2</v>
      </c>
      <c r="H37" s="28">
        <v>92</v>
      </c>
    </row>
    <row r="38" spans="1:8" ht="18.600000000000001" customHeight="1" x14ac:dyDescent="0.2">
      <c r="A38" s="2"/>
      <c r="B38" s="11" t="s">
        <v>20</v>
      </c>
      <c r="C38" s="19">
        <v>25</v>
      </c>
      <c r="D38" s="18">
        <v>2.2000000000000002</v>
      </c>
      <c r="E38" s="18">
        <v>3.5</v>
      </c>
      <c r="F38" s="18">
        <v>0.6</v>
      </c>
      <c r="G38" s="18">
        <v>22.9</v>
      </c>
      <c r="H38" s="18">
        <v>105.5</v>
      </c>
    </row>
    <row r="39" spans="1:8" ht="29.25" customHeight="1" x14ac:dyDescent="0.2">
      <c r="A39" s="6"/>
      <c r="B39" s="11" t="s">
        <v>69</v>
      </c>
      <c r="C39" s="35">
        <v>150</v>
      </c>
      <c r="D39" s="26">
        <v>52.67</v>
      </c>
      <c r="E39" s="26">
        <v>10.050000000000001</v>
      </c>
      <c r="F39" s="26">
        <v>8.8000000000000007</v>
      </c>
      <c r="G39" s="26">
        <v>10.9</v>
      </c>
      <c r="H39" s="26">
        <v>199.2</v>
      </c>
    </row>
    <row r="40" spans="1:8" ht="18.600000000000001" customHeight="1" x14ac:dyDescent="0.2">
      <c r="A40" s="2"/>
      <c r="B40" s="79" t="s">
        <v>68</v>
      </c>
      <c r="C40" s="80">
        <v>150</v>
      </c>
      <c r="D40" s="28">
        <v>31.63</v>
      </c>
      <c r="E40" s="81">
        <v>5.6260000000000003</v>
      </c>
      <c r="F40" s="82">
        <v>7</v>
      </c>
      <c r="G40" s="83">
        <v>33.25</v>
      </c>
      <c r="H40" s="81">
        <v>217.125</v>
      </c>
    </row>
    <row r="41" spans="1:8" ht="19.350000000000001" customHeight="1" x14ac:dyDescent="0.2">
      <c r="A41" s="6"/>
      <c r="B41" s="5" t="s">
        <v>16</v>
      </c>
      <c r="C41" s="20">
        <v>735</v>
      </c>
      <c r="D41" s="21">
        <f>SUM(D30:D40)</f>
        <v>166.48000000000002</v>
      </c>
      <c r="E41" s="21">
        <f t="shared" ref="E41:H41" si="3">SUM(E30:E40)</f>
        <v>49.015999999999998</v>
      </c>
      <c r="F41" s="21">
        <f t="shared" si="3"/>
        <v>42.22</v>
      </c>
      <c r="G41" s="21">
        <f t="shared" si="3"/>
        <v>205</v>
      </c>
      <c r="H41" s="21">
        <f t="shared" si="3"/>
        <v>1479.4750000000001</v>
      </c>
    </row>
  </sheetData>
  <mergeCells count="1">
    <mergeCell ref="A1:I1"/>
  </mergeCells>
  <pageMargins left="0.70866141732283472" right="0.70866141732283472" top="0.74803149606299213" bottom="0.74803149606299213" header="0.31496062992125984" footer="0.31496062992125984"/>
  <pageSetup paperSize="9" scale="7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1"/>
  <sheetViews>
    <sheetView workbookViewId="0">
      <selection activeCell="B17" sqref="B17"/>
    </sheetView>
  </sheetViews>
  <sheetFormatPr defaultRowHeight="12.75" x14ac:dyDescent="0.2"/>
  <cols>
    <col min="1" max="1" width="15.1640625" customWidth="1"/>
    <col min="2" max="2" width="35.83203125" customWidth="1"/>
    <col min="3" max="3" width="11.5" customWidth="1"/>
    <col min="4" max="4" width="11.33203125" customWidth="1"/>
    <col min="5" max="5" width="13.1640625" customWidth="1"/>
    <col min="6" max="6" width="11.5" customWidth="1"/>
    <col min="7" max="7" width="11.33203125" customWidth="1"/>
    <col min="8" max="8" width="11.1640625" customWidth="1"/>
    <col min="9" max="9" width="2.83203125" customWidth="1"/>
  </cols>
  <sheetData>
    <row r="1" spans="1:9" ht="33" customHeight="1" x14ac:dyDescent="0.2">
      <c r="A1" s="77" t="s">
        <v>39</v>
      </c>
      <c r="B1" s="78"/>
      <c r="C1" s="78"/>
      <c r="D1" s="78"/>
      <c r="E1" s="78"/>
      <c r="F1" s="78"/>
      <c r="G1" s="78"/>
      <c r="H1" s="78"/>
      <c r="I1" s="78"/>
    </row>
    <row r="2" spans="1:9" ht="18.600000000000001" customHeight="1" x14ac:dyDescent="0.2">
      <c r="A2" s="1" t="s">
        <v>0</v>
      </c>
      <c r="B2" s="8" t="s">
        <v>27</v>
      </c>
      <c r="C2" s="2"/>
      <c r="D2" s="2"/>
      <c r="E2" s="2"/>
      <c r="F2" s="2"/>
      <c r="G2" s="2"/>
      <c r="H2" s="2"/>
    </row>
    <row r="3" spans="1:9" ht="18.2" customHeight="1" x14ac:dyDescent="0.2">
      <c r="A3" s="2"/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</row>
    <row r="4" spans="1:9" ht="18.600000000000001" customHeight="1" x14ac:dyDescent="0.2">
      <c r="A4" s="2"/>
      <c r="B4" s="1" t="s">
        <v>9</v>
      </c>
      <c r="C4" s="2"/>
      <c r="D4" s="2"/>
      <c r="E4" s="2"/>
      <c r="F4" s="2"/>
      <c r="G4" s="2"/>
      <c r="H4" s="2"/>
    </row>
    <row r="5" spans="1:9" ht="23.25" customHeight="1" x14ac:dyDescent="0.2">
      <c r="A5" s="2"/>
      <c r="B5" s="3" t="s">
        <v>73</v>
      </c>
      <c r="C5" s="3">
        <v>250</v>
      </c>
      <c r="D5" s="26">
        <v>57.83</v>
      </c>
      <c r="E5" s="18">
        <v>3.36</v>
      </c>
      <c r="F5" s="18">
        <v>14.7</v>
      </c>
      <c r="G5" s="18">
        <v>19.5</v>
      </c>
      <c r="H5" s="18">
        <v>298.8</v>
      </c>
    </row>
    <row r="6" spans="1:9" ht="18.95" customHeight="1" x14ac:dyDescent="0.2">
      <c r="A6" s="2"/>
      <c r="B6" s="3" t="s">
        <v>11</v>
      </c>
      <c r="C6" s="29">
        <v>25</v>
      </c>
      <c r="D6" s="26">
        <v>5.53</v>
      </c>
      <c r="E6" s="26">
        <v>3.4</v>
      </c>
      <c r="F6" s="26">
        <v>0.4</v>
      </c>
      <c r="G6" s="26">
        <v>22.1</v>
      </c>
      <c r="H6" s="26">
        <v>122.93</v>
      </c>
    </row>
    <row r="7" spans="1:9" ht="18.600000000000001" customHeight="1" x14ac:dyDescent="0.2">
      <c r="A7" s="2"/>
      <c r="B7" s="44" t="s">
        <v>38</v>
      </c>
      <c r="C7" s="45">
        <v>50</v>
      </c>
      <c r="D7" s="26">
        <v>21.53</v>
      </c>
      <c r="E7" s="49">
        <v>7.5</v>
      </c>
      <c r="F7" s="49">
        <v>2.9</v>
      </c>
      <c r="G7" s="49">
        <v>51.4</v>
      </c>
      <c r="H7" s="49">
        <v>262</v>
      </c>
    </row>
    <row r="8" spans="1:9" ht="18.600000000000001" customHeight="1" x14ac:dyDescent="0.2">
      <c r="A8" s="2"/>
      <c r="B8" s="3" t="s">
        <v>26</v>
      </c>
      <c r="C8" s="29">
        <v>200</v>
      </c>
      <c r="D8" s="26">
        <v>10</v>
      </c>
      <c r="E8" s="26">
        <v>1</v>
      </c>
      <c r="F8" s="26">
        <v>0.2</v>
      </c>
      <c r="G8" s="26">
        <v>20.2</v>
      </c>
      <c r="H8" s="26">
        <v>92</v>
      </c>
    </row>
    <row r="9" spans="1:9" ht="18.95" customHeight="1" x14ac:dyDescent="0.2">
      <c r="A9" s="2"/>
      <c r="B9" s="5" t="s">
        <v>13</v>
      </c>
      <c r="C9" s="20">
        <v>525</v>
      </c>
      <c r="D9" s="21">
        <f>SUM(D5:D8)</f>
        <v>94.89</v>
      </c>
      <c r="E9" s="21">
        <f t="shared" ref="E9:H9" si="0">SUM(E5:E8)</f>
        <v>15.26</v>
      </c>
      <c r="F9" s="21">
        <f t="shared" si="0"/>
        <v>18.2</v>
      </c>
      <c r="G9" s="21">
        <f t="shared" si="0"/>
        <v>113.2</v>
      </c>
      <c r="H9" s="21">
        <f t="shared" si="0"/>
        <v>775.73</v>
      </c>
    </row>
    <row r="10" spans="1:9" ht="19.350000000000001" customHeight="1" x14ac:dyDescent="0.2">
      <c r="A10" s="6"/>
      <c r="B10" s="1" t="s">
        <v>14</v>
      </c>
      <c r="C10" s="22"/>
      <c r="D10" s="32"/>
      <c r="E10" s="32"/>
      <c r="F10" s="32"/>
      <c r="G10" s="32"/>
      <c r="H10" s="32"/>
    </row>
    <row r="11" spans="1:9" ht="18.600000000000001" customHeight="1" x14ac:dyDescent="0.2">
      <c r="A11" s="2"/>
      <c r="B11" s="11" t="s">
        <v>80</v>
      </c>
      <c r="C11" s="35">
        <v>205</v>
      </c>
      <c r="D11" s="26">
        <v>26.3</v>
      </c>
      <c r="E11" s="26">
        <v>6.95</v>
      </c>
      <c r="F11" s="26">
        <v>14.2</v>
      </c>
      <c r="G11" s="26">
        <v>36.1</v>
      </c>
      <c r="H11" s="26">
        <v>267.91000000000003</v>
      </c>
    </row>
    <row r="12" spans="1:9" ht="19.350000000000001" customHeight="1" x14ac:dyDescent="0.2">
      <c r="A12" s="6"/>
      <c r="B12" s="3" t="s">
        <v>26</v>
      </c>
      <c r="C12" s="29">
        <v>200</v>
      </c>
      <c r="D12" s="26">
        <v>10</v>
      </c>
      <c r="E12" s="26">
        <v>1</v>
      </c>
      <c r="F12" s="26">
        <v>0.2</v>
      </c>
      <c r="G12" s="26">
        <v>20.2</v>
      </c>
      <c r="H12" s="26">
        <v>92</v>
      </c>
    </row>
    <row r="13" spans="1:9" ht="18.2" customHeight="1" x14ac:dyDescent="0.2">
      <c r="A13" s="2"/>
      <c r="B13" s="11" t="s">
        <v>20</v>
      </c>
      <c r="C13" s="29">
        <v>25</v>
      </c>
      <c r="D13" s="26">
        <v>2.2000000000000002</v>
      </c>
      <c r="E13" s="26">
        <v>3.5</v>
      </c>
      <c r="F13" s="26">
        <v>0.6</v>
      </c>
      <c r="G13" s="26">
        <v>22.9</v>
      </c>
      <c r="H13" s="26">
        <v>105</v>
      </c>
    </row>
    <row r="14" spans="1:9" ht="18.600000000000001" customHeight="1" x14ac:dyDescent="0.2">
      <c r="A14" s="2"/>
      <c r="B14" s="44" t="s">
        <v>38</v>
      </c>
      <c r="C14" s="45">
        <v>50</v>
      </c>
      <c r="D14" s="26">
        <v>21.53</v>
      </c>
      <c r="E14" s="49">
        <v>7.5</v>
      </c>
      <c r="F14" s="49">
        <v>2.9</v>
      </c>
      <c r="G14" s="49">
        <v>51.4</v>
      </c>
      <c r="H14" s="49">
        <v>262</v>
      </c>
    </row>
    <row r="15" spans="1:9" ht="18.600000000000001" customHeight="1" x14ac:dyDescent="0.2">
      <c r="A15" s="2"/>
      <c r="B15" s="13"/>
      <c r="C15" s="36">
        <v>480</v>
      </c>
      <c r="D15" s="28"/>
      <c r="E15" s="99">
        <v>18.95</v>
      </c>
      <c r="F15" s="99">
        <v>17.899999999999999</v>
      </c>
      <c r="G15" s="99">
        <v>130.6</v>
      </c>
      <c r="H15" s="99">
        <v>726.91</v>
      </c>
    </row>
    <row r="16" spans="1:9" ht="18.600000000000001" customHeight="1" x14ac:dyDescent="0.2">
      <c r="A16" s="2"/>
      <c r="B16" s="8" t="s">
        <v>19</v>
      </c>
      <c r="C16" s="20"/>
      <c r="D16" s="21"/>
      <c r="E16" s="21"/>
      <c r="F16" s="21"/>
      <c r="G16" s="21"/>
      <c r="H16" s="21"/>
    </row>
    <row r="17" spans="1:8" ht="25.5" customHeight="1" x14ac:dyDescent="0.2">
      <c r="A17" s="6"/>
      <c r="B17" s="7" t="s">
        <v>81</v>
      </c>
      <c r="C17" s="35">
        <v>230</v>
      </c>
      <c r="D17" s="26">
        <v>41.36</v>
      </c>
      <c r="E17" s="26">
        <v>10.69</v>
      </c>
      <c r="F17" s="26">
        <v>14.56</v>
      </c>
      <c r="G17" s="26">
        <v>38.86</v>
      </c>
      <c r="H17" s="26">
        <v>234.26</v>
      </c>
    </row>
    <row r="18" spans="1:8" ht="21.75" customHeight="1" x14ac:dyDescent="0.2">
      <c r="A18" s="6"/>
      <c r="B18" s="4" t="s">
        <v>10</v>
      </c>
      <c r="C18" s="27">
        <v>200</v>
      </c>
      <c r="D18" s="28">
        <v>5.0599999999999996</v>
      </c>
      <c r="E18" s="28">
        <v>0</v>
      </c>
      <c r="F18" s="28">
        <v>0</v>
      </c>
      <c r="G18" s="28">
        <v>10</v>
      </c>
      <c r="H18" s="28">
        <v>102</v>
      </c>
    </row>
    <row r="19" spans="1:8" ht="18.600000000000001" customHeight="1" x14ac:dyDescent="0.2">
      <c r="A19" s="2"/>
      <c r="B19" s="11" t="s">
        <v>20</v>
      </c>
      <c r="C19" s="29">
        <v>25</v>
      </c>
      <c r="D19" s="26">
        <v>2.2000000000000002</v>
      </c>
      <c r="E19" s="26">
        <v>3.5</v>
      </c>
      <c r="F19" s="26">
        <v>0.6</v>
      </c>
      <c r="G19" s="26">
        <v>22.9</v>
      </c>
      <c r="H19" s="26">
        <v>105.5</v>
      </c>
    </row>
    <row r="20" spans="1:8" ht="22.5" customHeight="1" x14ac:dyDescent="0.2">
      <c r="A20" s="6"/>
      <c r="B20" s="3" t="s">
        <v>73</v>
      </c>
      <c r="C20" s="35">
        <v>250</v>
      </c>
      <c r="D20" s="26">
        <v>57.83</v>
      </c>
      <c r="E20" s="18">
        <v>3.36</v>
      </c>
      <c r="F20" s="18">
        <v>14.7</v>
      </c>
      <c r="G20" s="18">
        <v>19.5</v>
      </c>
      <c r="H20" s="18">
        <v>298.8</v>
      </c>
    </row>
    <row r="21" spans="1:8" ht="18.600000000000001" customHeight="1" x14ac:dyDescent="0.2">
      <c r="A21" s="2"/>
      <c r="B21" s="4"/>
      <c r="C21" s="36">
        <v>705</v>
      </c>
      <c r="D21" s="21"/>
      <c r="E21" s="21">
        <v>17.55</v>
      </c>
      <c r="F21" s="21">
        <v>29.86</v>
      </c>
      <c r="G21" s="21">
        <v>91.26</v>
      </c>
      <c r="H21" s="21">
        <v>740.56</v>
      </c>
    </row>
    <row r="22" spans="1:8" ht="18.95" customHeight="1" x14ac:dyDescent="0.2">
      <c r="A22" s="2"/>
      <c r="B22" s="5" t="s">
        <v>16</v>
      </c>
      <c r="C22" s="20">
        <v>1185</v>
      </c>
      <c r="D22" s="21">
        <v>166.48</v>
      </c>
      <c r="E22" s="21">
        <f t="shared" ref="E21:H22" si="1">SUM(E11:E21)</f>
        <v>73</v>
      </c>
      <c r="F22" s="21">
        <f t="shared" si="1"/>
        <v>95.52</v>
      </c>
      <c r="G22" s="21">
        <f t="shared" si="1"/>
        <v>443.71999999999997</v>
      </c>
      <c r="H22" s="21">
        <f t="shared" si="1"/>
        <v>2934.94</v>
      </c>
    </row>
    <row r="23" spans="1:8" ht="19.350000000000001" customHeight="1" x14ac:dyDescent="0.2">
      <c r="A23" s="6"/>
      <c r="B23" s="1" t="s">
        <v>17</v>
      </c>
      <c r="C23" s="22"/>
      <c r="D23" s="32"/>
      <c r="E23" s="32"/>
      <c r="F23" s="32"/>
      <c r="G23" s="32"/>
      <c r="H23" s="32"/>
    </row>
    <row r="24" spans="1:8" ht="19.5" customHeight="1" x14ac:dyDescent="0.2">
      <c r="A24" s="2"/>
      <c r="B24" s="3" t="s">
        <v>73</v>
      </c>
      <c r="C24" s="3">
        <v>250</v>
      </c>
      <c r="D24" s="26">
        <v>57.83</v>
      </c>
      <c r="E24" s="18">
        <v>3.36</v>
      </c>
      <c r="F24" s="18">
        <v>14.7</v>
      </c>
      <c r="G24" s="18">
        <v>19.5</v>
      </c>
      <c r="H24" s="18">
        <v>298.8</v>
      </c>
    </row>
    <row r="25" spans="1:8" ht="19.350000000000001" customHeight="1" x14ac:dyDescent="0.2">
      <c r="A25" s="6"/>
      <c r="B25" s="44" t="s">
        <v>38</v>
      </c>
      <c r="C25" s="45">
        <v>50</v>
      </c>
      <c r="D25" s="26">
        <v>21.53</v>
      </c>
      <c r="E25" s="49">
        <v>7.5</v>
      </c>
      <c r="F25" s="49">
        <v>2.9</v>
      </c>
      <c r="G25" s="49">
        <v>51.4</v>
      </c>
      <c r="H25" s="49">
        <v>262</v>
      </c>
    </row>
    <row r="26" spans="1:8" ht="18.2" customHeight="1" x14ac:dyDescent="0.2">
      <c r="A26" s="2"/>
      <c r="B26" s="3" t="s">
        <v>11</v>
      </c>
      <c r="C26" s="29">
        <v>25</v>
      </c>
      <c r="D26" s="26">
        <v>5.53</v>
      </c>
      <c r="E26" s="26">
        <v>3.4</v>
      </c>
      <c r="F26" s="26">
        <v>0.4</v>
      </c>
      <c r="G26" s="26">
        <v>22.1</v>
      </c>
      <c r="H26" s="26">
        <v>122.93</v>
      </c>
    </row>
    <row r="27" spans="1:8" ht="18.600000000000001" customHeight="1" x14ac:dyDescent="0.2">
      <c r="A27" s="2"/>
      <c r="B27" s="3" t="s">
        <v>26</v>
      </c>
      <c r="C27" s="29">
        <v>200</v>
      </c>
      <c r="D27" s="26">
        <v>10</v>
      </c>
      <c r="E27" s="26">
        <v>1</v>
      </c>
      <c r="F27" s="26">
        <v>0.2</v>
      </c>
      <c r="G27" s="26">
        <v>20.2</v>
      </c>
      <c r="H27" s="26">
        <v>92</v>
      </c>
    </row>
    <row r="28" spans="1:8" ht="19.350000000000001" customHeight="1" x14ac:dyDescent="0.2">
      <c r="A28" s="6"/>
      <c r="B28" s="5" t="s">
        <v>13</v>
      </c>
      <c r="C28" s="20">
        <v>525</v>
      </c>
      <c r="D28" s="21">
        <f>SUM(D24:D27)</f>
        <v>94.89</v>
      </c>
      <c r="E28" s="21">
        <f t="shared" ref="E28:H28" si="2">SUM(E24:E27)</f>
        <v>15.26</v>
      </c>
      <c r="F28" s="21">
        <f t="shared" si="2"/>
        <v>18.199999999999996</v>
      </c>
      <c r="G28" s="21">
        <f t="shared" si="2"/>
        <v>113.2</v>
      </c>
      <c r="H28" s="21">
        <f t="shared" si="2"/>
        <v>775.73</v>
      </c>
    </row>
    <row r="29" spans="1:8" ht="30.2" customHeight="1" x14ac:dyDescent="0.2">
      <c r="A29" s="6"/>
      <c r="B29" s="1" t="s">
        <v>18</v>
      </c>
      <c r="C29" s="22"/>
      <c r="D29" s="32"/>
      <c r="E29" s="32"/>
      <c r="F29" s="32"/>
      <c r="G29" s="32"/>
      <c r="H29" s="32"/>
    </row>
    <row r="30" spans="1:8" ht="18.600000000000001" customHeight="1" x14ac:dyDescent="0.2">
      <c r="A30" s="2"/>
      <c r="B30" s="11" t="s">
        <v>80</v>
      </c>
      <c r="C30" s="35">
        <v>205</v>
      </c>
      <c r="D30" s="26">
        <v>26.3</v>
      </c>
      <c r="E30" s="26">
        <v>6.95</v>
      </c>
      <c r="F30" s="26">
        <v>14.2</v>
      </c>
      <c r="G30" s="26">
        <v>36.1</v>
      </c>
      <c r="H30" s="26">
        <v>267.91000000000003</v>
      </c>
    </row>
    <row r="31" spans="1:8" ht="18.95" customHeight="1" x14ac:dyDescent="0.2">
      <c r="A31" s="2"/>
      <c r="B31" s="3" t="s">
        <v>26</v>
      </c>
      <c r="C31" s="29">
        <v>200</v>
      </c>
      <c r="D31" s="26">
        <v>10</v>
      </c>
      <c r="E31" s="26">
        <v>1</v>
      </c>
      <c r="F31" s="26">
        <v>0.2</v>
      </c>
      <c r="G31" s="26">
        <v>20.2</v>
      </c>
      <c r="H31" s="26">
        <v>92</v>
      </c>
    </row>
    <row r="32" spans="1:8" ht="18.600000000000001" customHeight="1" x14ac:dyDescent="0.2">
      <c r="A32" s="2"/>
      <c r="B32" s="11" t="s">
        <v>20</v>
      </c>
      <c r="C32" s="29">
        <v>25</v>
      </c>
      <c r="D32" s="26">
        <v>2.2000000000000002</v>
      </c>
      <c r="E32" s="26">
        <v>3.5</v>
      </c>
      <c r="F32" s="26">
        <v>0.6</v>
      </c>
      <c r="G32" s="26">
        <v>22.9</v>
      </c>
      <c r="H32" s="26">
        <v>105.5</v>
      </c>
    </row>
    <row r="33" spans="1:8" ht="18.600000000000001" customHeight="1" x14ac:dyDescent="0.2">
      <c r="A33" s="2"/>
      <c r="B33" s="44" t="s">
        <v>38</v>
      </c>
      <c r="C33" s="45">
        <v>50</v>
      </c>
      <c r="D33" s="26">
        <v>21.53</v>
      </c>
      <c r="E33" s="49">
        <v>7.5</v>
      </c>
      <c r="F33" s="49">
        <v>2.9</v>
      </c>
      <c r="G33" s="49">
        <v>51.4</v>
      </c>
      <c r="H33" s="49">
        <v>262</v>
      </c>
    </row>
    <row r="34" spans="1:8" ht="18.600000000000001" customHeight="1" x14ac:dyDescent="0.2">
      <c r="A34" s="2"/>
      <c r="B34" s="13"/>
      <c r="C34" s="36">
        <v>480</v>
      </c>
      <c r="D34" s="28"/>
      <c r="E34" s="99">
        <v>18.95</v>
      </c>
      <c r="F34" s="99">
        <v>17.899999999999999</v>
      </c>
      <c r="G34" s="99">
        <v>130.6</v>
      </c>
      <c r="H34" s="99">
        <v>727.41</v>
      </c>
    </row>
    <row r="35" spans="1:8" ht="18.600000000000001" customHeight="1" x14ac:dyDescent="0.2">
      <c r="A35" s="2"/>
      <c r="B35" s="9" t="s">
        <v>19</v>
      </c>
      <c r="C35" s="24"/>
      <c r="D35" s="26"/>
      <c r="E35" s="21"/>
      <c r="F35" s="21"/>
      <c r="G35" s="21"/>
      <c r="H35" s="21"/>
    </row>
    <row r="36" spans="1:8" ht="29.25" customHeight="1" x14ac:dyDescent="0.2">
      <c r="A36" s="6"/>
      <c r="B36" s="7" t="s">
        <v>81</v>
      </c>
      <c r="C36" s="35">
        <v>230</v>
      </c>
      <c r="D36" s="26">
        <v>41.36</v>
      </c>
      <c r="E36" s="26">
        <v>10.69</v>
      </c>
      <c r="F36" s="26">
        <v>14.56</v>
      </c>
      <c r="G36" s="26">
        <v>38.86</v>
      </c>
      <c r="H36" s="26">
        <v>234.26</v>
      </c>
    </row>
    <row r="37" spans="1:8" ht="21.75" customHeight="1" x14ac:dyDescent="0.2">
      <c r="A37" s="6"/>
      <c r="B37" s="4" t="s">
        <v>10</v>
      </c>
      <c r="C37" s="27">
        <v>200</v>
      </c>
      <c r="D37" s="28">
        <v>5.0599999999999996</v>
      </c>
      <c r="E37" s="28">
        <v>0</v>
      </c>
      <c r="F37" s="28">
        <v>0</v>
      </c>
      <c r="G37" s="28">
        <v>10</v>
      </c>
      <c r="H37" s="28">
        <v>102</v>
      </c>
    </row>
    <row r="38" spans="1:8" ht="18.600000000000001" customHeight="1" x14ac:dyDescent="0.2">
      <c r="A38" s="2"/>
      <c r="B38" s="11" t="s">
        <v>20</v>
      </c>
      <c r="C38" s="29">
        <v>25</v>
      </c>
      <c r="D38" s="26">
        <v>2.2000000000000002</v>
      </c>
      <c r="E38" s="26">
        <v>3.5</v>
      </c>
      <c r="F38" s="26">
        <v>0.6</v>
      </c>
      <c r="G38" s="26">
        <v>22.9</v>
      </c>
      <c r="H38" s="26">
        <v>105.5</v>
      </c>
    </row>
    <row r="39" spans="1:8" ht="19.5" customHeight="1" x14ac:dyDescent="0.2">
      <c r="A39" s="6"/>
      <c r="B39" s="3" t="s">
        <v>73</v>
      </c>
      <c r="C39" s="3">
        <v>250</v>
      </c>
      <c r="D39" s="26">
        <v>57.83</v>
      </c>
      <c r="E39" s="18">
        <v>3.36</v>
      </c>
      <c r="F39" s="18">
        <v>14.7</v>
      </c>
      <c r="G39" s="18">
        <v>19.5</v>
      </c>
      <c r="H39" s="18">
        <v>298.8</v>
      </c>
    </row>
    <row r="40" spans="1:8" ht="18.600000000000001" customHeight="1" x14ac:dyDescent="0.2">
      <c r="A40" s="2"/>
      <c r="B40" s="4"/>
      <c r="C40" s="24">
        <v>705</v>
      </c>
      <c r="D40" s="26"/>
      <c r="E40" s="28"/>
      <c r="F40" s="28"/>
      <c r="G40" s="28"/>
      <c r="H40" s="28"/>
    </row>
    <row r="41" spans="1:8" ht="19.350000000000001" customHeight="1" x14ac:dyDescent="0.2">
      <c r="A41" s="6"/>
      <c r="B41" s="5" t="s">
        <v>16</v>
      </c>
      <c r="C41" s="20">
        <v>1185</v>
      </c>
      <c r="D41" s="21">
        <f>SUM(D30:D40)</f>
        <v>166.48000000000002</v>
      </c>
      <c r="E41" s="21">
        <f>E30+E31+E32+E33+E36+E37+E38+E39+E40</f>
        <v>36.5</v>
      </c>
      <c r="F41" s="21">
        <f t="shared" ref="F41:H41" si="3">F30+F31+F32+F33+F36+F37+F38+F39+F40</f>
        <v>47.760000000000005</v>
      </c>
      <c r="G41" s="21">
        <f t="shared" si="3"/>
        <v>221.85999999999999</v>
      </c>
      <c r="H41" s="21">
        <f t="shared" si="3"/>
        <v>1467.97</v>
      </c>
    </row>
  </sheetData>
  <mergeCells count="1">
    <mergeCell ref="A1:I1"/>
  </mergeCells>
  <pageMargins left="0.70866141732283472" right="0.70866141732283472" top="0.74803149606299213" bottom="0.74803149606299213" header="0.31496062992125984" footer="0.31496062992125984"/>
  <pageSetup paperSize="9" scale="7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5"/>
  <sheetViews>
    <sheetView workbookViewId="0">
      <selection activeCell="D5" sqref="D5:D8"/>
    </sheetView>
  </sheetViews>
  <sheetFormatPr defaultRowHeight="12.75" x14ac:dyDescent="0.2"/>
  <cols>
    <col min="1" max="1" width="15.1640625" customWidth="1"/>
    <col min="2" max="2" width="35.83203125" customWidth="1"/>
    <col min="3" max="3" width="11.5" customWidth="1"/>
    <col min="4" max="4" width="11.33203125" customWidth="1"/>
    <col min="5" max="5" width="13.1640625" customWidth="1"/>
    <col min="6" max="6" width="11.5" customWidth="1"/>
    <col min="7" max="7" width="11.33203125" customWidth="1"/>
    <col min="8" max="8" width="11.1640625" customWidth="1"/>
    <col min="9" max="9" width="2.83203125" customWidth="1"/>
  </cols>
  <sheetData>
    <row r="1" spans="1:9" ht="33" customHeight="1" x14ac:dyDescent="0.2">
      <c r="A1" s="77" t="s">
        <v>39</v>
      </c>
      <c r="B1" s="78"/>
      <c r="C1" s="78"/>
      <c r="D1" s="78"/>
      <c r="E1" s="78"/>
      <c r="F1" s="78"/>
      <c r="G1" s="78"/>
      <c r="H1" s="78"/>
      <c r="I1" s="78"/>
    </row>
    <row r="2" spans="1:9" ht="18.600000000000001" customHeight="1" x14ac:dyDescent="0.2">
      <c r="A2" s="1" t="s">
        <v>0</v>
      </c>
      <c r="B2" s="8" t="s">
        <v>28</v>
      </c>
      <c r="C2" s="2"/>
      <c r="D2" s="2"/>
      <c r="E2" s="2"/>
      <c r="F2" s="2"/>
      <c r="G2" s="2"/>
      <c r="H2" s="2"/>
    </row>
    <row r="3" spans="1:9" ht="18.2" customHeight="1" x14ac:dyDescent="0.2">
      <c r="A3" s="2"/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</row>
    <row r="4" spans="1:9" ht="18.600000000000001" customHeight="1" x14ac:dyDescent="0.2">
      <c r="A4" s="2"/>
      <c r="B4" s="1" t="s">
        <v>9</v>
      </c>
      <c r="C4" s="2"/>
      <c r="D4" s="2"/>
      <c r="E4" s="2"/>
      <c r="F4" s="2"/>
      <c r="G4" s="2"/>
      <c r="H4" s="2"/>
    </row>
    <row r="5" spans="1:9" ht="18.600000000000001" customHeight="1" x14ac:dyDescent="0.2">
      <c r="A5" s="2"/>
      <c r="B5" s="48" t="s">
        <v>82</v>
      </c>
      <c r="C5" s="3">
        <v>210</v>
      </c>
      <c r="D5" s="37">
        <v>62.41</v>
      </c>
      <c r="E5" s="18">
        <v>14.89</v>
      </c>
      <c r="F5" s="18">
        <v>11.65</v>
      </c>
      <c r="G5" s="18">
        <v>38.130000000000003</v>
      </c>
      <c r="H5" s="18">
        <v>314.07</v>
      </c>
    </row>
    <row r="6" spans="1:9" ht="18.95" customHeight="1" x14ac:dyDescent="0.2">
      <c r="A6" s="2"/>
      <c r="B6" s="4" t="s">
        <v>10</v>
      </c>
      <c r="C6" s="43">
        <v>200</v>
      </c>
      <c r="D6" s="38">
        <v>5.0599999999999996</v>
      </c>
      <c r="E6" s="38">
        <v>0</v>
      </c>
      <c r="F6" s="38">
        <v>0</v>
      </c>
      <c r="G6" s="38">
        <v>10</v>
      </c>
      <c r="H6" s="38">
        <v>102</v>
      </c>
    </row>
    <row r="7" spans="1:9" ht="18.95" customHeight="1" x14ac:dyDescent="0.2">
      <c r="A7" s="2"/>
      <c r="B7" s="11" t="s">
        <v>85</v>
      </c>
      <c r="C7" s="41">
        <v>80</v>
      </c>
      <c r="D7" s="26">
        <v>21.89</v>
      </c>
      <c r="E7" s="26">
        <v>1</v>
      </c>
      <c r="F7" s="26">
        <v>14</v>
      </c>
      <c r="G7" s="26">
        <v>11</v>
      </c>
      <c r="H7" s="26">
        <v>170</v>
      </c>
    </row>
    <row r="8" spans="1:9" ht="18.600000000000001" customHeight="1" x14ac:dyDescent="0.2">
      <c r="A8" s="2"/>
      <c r="B8" s="3" t="s">
        <v>11</v>
      </c>
      <c r="C8" s="43">
        <v>25</v>
      </c>
      <c r="D8" s="37">
        <v>5.53</v>
      </c>
      <c r="E8" s="37">
        <v>3.4</v>
      </c>
      <c r="F8" s="37">
        <v>0.4</v>
      </c>
      <c r="G8" s="37">
        <v>22.1</v>
      </c>
      <c r="H8" s="37">
        <v>122.93</v>
      </c>
    </row>
    <row r="9" spans="1:9" ht="18.600000000000001" customHeight="1" x14ac:dyDescent="0.2">
      <c r="A9" s="2"/>
      <c r="B9" s="13"/>
      <c r="C9" s="43"/>
      <c r="D9" s="38"/>
      <c r="E9" s="38"/>
      <c r="F9" s="38"/>
      <c r="G9" s="38"/>
      <c r="H9" s="38"/>
    </row>
    <row r="10" spans="1:9" ht="18.95" customHeight="1" x14ac:dyDescent="0.2">
      <c r="A10" s="2"/>
      <c r="B10" s="5" t="s">
        <v>13</v>
      </c>
      <c r="C10" s="20">
        <v>515</v>
      </c>
      <c r="D10" s="21">
        <f>SUM(D5:D9)</f>
        <v>94.89</v>
      </c>
      <c r="E10" s="21">
        <f t="shared" ref="E10:H10" si="0">SUM(E5:E9)</f>
        <v>19.29</v>
      </c>
      <c r="F10" s="21">
        <f t="shared" si="0"/>
        <v>26.049999999999997</v>
      </c>
      <c r="G10" s="21">
        <f t="shared" si="0"/>
        <v>81.23</v>
      </c>
      <c r="H10" s="21">
        <f t="shared" si="0"/>
        <v>709</v>
      </c>
    </row>
    <row r="11" spans="1:9" ht="19.350000000000001" customHeight="1" x14ac:dyDescent="0.2">
      <c r="A11" s="6"/>
      <c r="B11" s="1" t="s">
        <v>14</v>
      </c>
      <c r="C11" s="22"/>
      <c r="D11" s="32"/>
      <c r="E11" s="32"/>
      <c r="F11" s="32"/>
      <c r="G11" s="32"/>
      <c r="H11" s="32"/>
    </row>
    <row r="12" spans="1:9" ht="18.600000000000001" customHeight="1" x14ac:dyDescent="0.2">
      <c r="A12" s="2"/>
      <c r="B12" s="48" t="s">
        <v>82</v>
      </c>
      <c r="C12" s="35">
        <v>210</v>
      </c>
      <c r="D12" s="37">
        <v>62.41</v>
      </c>
      <c r="E12" s="18">
        <v>14.89</v>
      </c>
      <c r="F12" s="18">
        <v>11.65</v>
      </c>
      <c r="G12" s="18">
        <v>38.130000000000003</v>
      </c>
      <c r="H12" s="18">
        <v>314.07</v>
      </c>
    </row>
    <row r="13" spans="1:9" ht="19.350000000000001" customHeight="1" x14ac:dyDescent="0.2">
      <c r="A13" s="6"/>
      <c r="B13" s="4" t="s">
        <v>10</v>
      </c>
      <c r="C13" s="43">
        <v>200</v>
      </c>
      <c r="D13" s="38">
        <v>5.0599999999999996</v>
      </c>
      <c r="E13" s="38">
        <v>0</v>
      </c>
      <c r="F13" s="38">
        <v>0</v>
      </c>
      <c r="G13" s="38">
        <v>10</v>
      </c>
      <c r="H13" s="38">
        <v>102</v>
      </c>
    </row>
    <row r="14" spans="1:9" ht="19.350000000000001" customHeight="1" x14ac:dyDescent="0.2">
      <c r="A14" s="6"/>
      <c r="B14" s="11" t="s">
        <v>85</v>
      </c>
      <c r="C14" s="41">
        <v>80</v>
      </c>
      <c r="D14" s="26">
        <v>21.89</v>
      </c>
      <c r="E14" s="26">
        <v>1</v>
      </c>
      <c r="F14" s="26">
        <v>14</v>
      </c>
      <c r="G14" s="26">
        <v>11</v>
      </c>
      <c r="H14" s="26">
        <v>170</v>
      </c>
    </row>
    <row r="15" spans="1:9" ht="18.2" customHeight="1" x14ac:dyDescent="0.2">
      <c r="A15" s="2"/>
      <c r="B15" s="3" t="s">
        <v>11</v>
      </c>
      <c r="C15" s="43">
        <v>25</v>
      </c>
      <c r="D15" s="37">
        <v>5.53</v>
      </c>
      <c r="E15" s="37">
        <v>3.4</v>
      </c>
      <c r="F15" s="37">
        <v>0.4</v>
      </c>
      <c r="G15" s="37">
        <v>22.1</v>
      </c>
      <c r="H15" s="37">
        <v>122.93</v>
      </c>
    </row>
    <row r="16" spans="1:9" ht="18.600000000000001" customHeight="1" x14ac:dyDescent="0.2">
      <c r="A16" s="2"/>
      <c r="B16" s="13"/>
      <c r="C16" s="43"/>
      <c r="D16" s="38"/>
      <c r="E16" s="38"/>
      <c r="F16" s="38"/>
      <c r="G16" s="38"/>
      <c r="H16" s="38"/>
    </row>
    <row r="17" spans="1:8" ht="18.600000000000001" customHeight="1" x14ac:dyDescent="0.2">
      <c r="A17" s="2"/>
      <c r="B17" s="13"/>
      <c r="C17" s="20">
        <v>515</v>
      </c>
      <c r="D17" s="38"/>
      <c r="E17" s="38"/>
      <c r="F17" s="38"/>
      <c r="G17" s="38"/>
      <c r="H17" s="38"/>
    </row>
    <row r="18" spans="1:8" ht="18.600000000000001" customHeight="1" x14ac:dyDescent="0.2">
      <c r="A18" s="2"/>
      <c r="B18" s="8" t="s">
        <v>19</v>
      </c>
      <c r="C18" s="20"/>
      <c r="D18" s="21"/>
      <c r="E18" s="21"/>
      <c r="F18" s="21"/>
      <c r="G18" s="21"/>
      <c r="H18" s="21"/>
    </row>
    <row r="19" spans="1:8" ht="24" customHeight="1" x14ac:dyDescent="0.2">
      <c r="A19" s="6"/>
      <c r="B19" s="7" t="s">
        <v>61</v>
      </c>
      <c r="C19" s="35">
        <v>220</v>
      </c>
      <c r="D19" s="37">
        <v>30.77</v>
      </c>
      <c r="E19" s="37">
        <v>6.98</v>
      </c>
      <c r="F19" s="37">
        <v>5.0999999999999996</v>
      </c>
      <c r="G19" s="37">
        <v>17.2</v>
      </c>
      <c r="H19" s="37">
        <v>154.33000000000001</v>
      </c>
    </row>
    <row r="20" spans="1:8" ht="21.75" customHeight="1" x14ac:dyDescent="0.2">
      <c r="A20" s="6"/>
      <c r="B20" s="3" t="s">
        <v>15</v>
      </c>
      <c r="C20" s="43">
        <v>200</v>
      </c>
      <c r="D20" s="18">
        <v>12</v>
      </c>
      <c r="E20" s="18">
        <v>0.6</v>
      </c>
      <c r="F20" s="18">
        <v>0</v>
      </c>
      <c r="G20" s="18">
        <v>29</v>
      </c>
      <c r="H20" s="18">
        <v>111.2</v>
      </c>
    </row>
    <row r="21" spans="1:8" ht="18.600000000000001" customHeight="1" x14ac:dyDescent="0.2">
      <c r="A21" s="2"/>
      <c r="B21" s="11" t="s">
        <v>20</v>
      </c>
      <c r="C21" s="43">
        <v>25</v>
      </c>
      <c r="D21" s="37">
        <v>2.2000000000000002</v>
      </c>
      <c r="E21" s="37">
        <v>3.5</v>
      </c>
      <c r="F21" s="37">
        <v>0.6</v>
      </c>
      <c r="G21" s="37">
        <v>22.9</v>
      </c>
      <c r="H21" s="37">
        <v>105.5</v>
      </c>
    </row>
    <row r="22" spans="1:8" ht="19.7" customHeight="1" x14ac:dyDescent="0.2">
      <c r="A22" s="6"/>
      <c r="B22" s="3" t="s">
        <v>43</v>
      </c>
      <c r="C22" s="35">
        <v>250</v>
      </c>
      <c r="D22" s="37">
        <v>26.62</v>
      </c>
      <c r="E22" s="18">
        <v>23.7</v>
      </c>
      <c r="F22" s="18">
        <v>29.1</v>
      </c>
      <c r="G22" s="18">
        <v>42.9</v>
      </c>
      <c r="H22" s="18">
        <v>528</v>
      </c>
    </row>
    <row r="23" spans="1:8" ht="18.600000000000001" customHeight="1" x14ac:dyDescent="0.2">
      <c r="A23" s="2"/>
      <c r="B23" s="3"/>
      <c r="C23" s="39">
        <v>695</v>
      </c>
      <c r="D23" s="37"/>
      <c r="E23" s="37"/>
      <c r="F23" s="37"/>
      <c r="G23" s="37"/>
      <c r="H23" s="37"/>
    </row>
    <row r="24" spans="1:8" ht="18.95" customHeight="1" x14ac:dyDescent="0.2">
      <c r="A24" s="2"/>
      <c r="B24" s="5" t="s">
        <v>16</v>
      </c>
      <c r="C24" s="20">
        <v>1210</v>
      </c>
      <c r="D24" s="21">
        <f>SUM(D12:D22)</f>
        <v>166.48</v>
      </c>
      <c r="E24" s="21">
        <f t="shared" ref="E24:G24" si="1">SUM(E12:E22)</f>
        <v>54.07</v>
      </c>
      <c r="F24" s="21">
        <f t="shared" si="1"/>
        <v>60.85</v>
      </c>
      <c r="G24" s="21">
        <f t="shared" si="1"/>
        <v>193.23000000000002</v>
      </c>
      <c r="H24" s="21">
        <f>SUM(H12:H22)</f>
        <v>1608.0300000000002</v>
      </c>
    </row>
    <row r="25" spans="1:8" ht="19.350000000000001" customHeight="1" x14ac:dyDescent="0.2">
      <c r="A25" s="6"/>
      <c r="B25" s="1" t="s">
        <v>17</v>
      </c>
      <c r="C25" s="22"/>
      <c r="D25" s="32"/>
      <c r="E25" s="32"/>
      <c r="F25" s="32"/>
      <c r="G25" s="32"/>
      <c r="H25" s="32"/>
    </row>
    <row r="26" spans="1:8" ht="18.600000000000001" customHeight="1" x14ac:dyDescent="0.2">
      <c r="A26" s="2"/>
      <c r="B26" s="48" t="s">
        <v>82</v>
      </c>
      <c r="C26" s="3">
        <v>210</v>
      </c>
      <c r="D26" s="37">
        <v>62.41</v>
      </c>
      <c r="E26" s="18">
        <v>14.89</v>
      </c>
      <c r="F26" s="18">
        <v>11.65</v>
      </c>
      <c r="G26" s="18">
        <v>38.130000000000003</v>
      </c>
      <c r="H26" s="18">
        <v>314.07</v>
      </c>
    </row>
    <row r="27" spans="1:8" ht="19.350000000000001" customHeight="1" x14ac:dyDescent="0.2">
      <c r="A27" s="6"/>
      <c r="B27" s="4" t="s">
        <v>10</v>
      </c>
      <c r="C27" s="43">
        <v>200</v>
      </c>
      <c r="D27" s="38">
        <v>5.0599999999999996</v>
      </c>
      <c r="E27" s="38">
        <v>0</v>
      </c>
      <c r="F27" s="38">
        <v>0</v>
      </c>
      <c r="G27" s="38">
        <v>10</v>
      </c>
      <c r="H27" s="38">
        <v>102</v>
      </c>
    </row>
    <row r="28" spans="1:8" ht="19.350000000000001" customHeight="1" x14ac:dyDescent="0.2">
      <c r="A28" s="6"/>
      <c r="B28" s="11" t="s">
        <v>85</v>
      </c>
      <c r="C28" s="41">
        <v>80</v>
      </c>
      <c r="D28" s="26">
        <v>21.89</v>
      </c>
      <c r="E28" s="26">
        <v>1</v>
      </c>
      <c r="F28" s="26">
        <v>14</v>
      </c>
      <c r="G28" s="26">
        <v>11</v>
      </c>
      <c r="H28" s="26">
        <v>170</v>
      </c>
    </row>
    <row r="29" spans="1:8" ht="18.2" customHeight="1" x14ac:dyDescent="0.2">
      <c r="A29" s="2"/>
      <c r="B29" s="3" t="s">
        <v>11</v>
      </c>
      <c r="C29" s="43">
        <v>25</v>
      </c>
      <c r="D29" s="37">
        <v>5.53</v>
      </c>
      <c r="E29" s="37">
        <v>3.4</v>
      </c>
      <c r="F29" s="37">
        <v>0.4</v>
      </c>
      <c r="G29" s="37">
        <v>22.1</v>
      </c>
      <c r="H29" s="37">
        <v>122.93</v>
      </c>
    </row>
    <row r="30" spans="1:8" ht="18.600000000000001" customHeight="1" x14ac:dyDescent="0.2">
      <c r="A30" s="2"/>
      <c r="B30" s="13"/>
      <c r="C30" s="43"/>
      <c r="D30" s="38"/>
      <c r="E30" s="38"/>
      <c r="F30" s="38"/>
      <c r="G30" s="38"/>
      <c r="H30" s="38"/>
    </row>
    <row r="31" spans="1:8" ht="19.350000000000001" customHeight="1" x14ac:dyDescent="0.2">
      <c r="A31" s="6"/>
      <c r="B31" s="5" t="s">
        <v>13</v>
      </c>
      <c r="C31" s="20">
        <v>515</v>
      </c>
      <c r="D31" s="21">
        <f>SUM(D26:D30)</f>
        <v>94.89</v>
      </c>
      <c r="E31" s="21">
        <f t="shared" ref="E31:H31" si="2">SUM(E26:E30)</f>
        <v>19.29</v>
      </c>
      <c r="F31" s="21">
        <f t="shared" si="2"/>
        <v>26.049999999999997</v>
      </c>
      <c r="G31" s="21">
        <f t="shared" si="2"/>
        <v>81.23</v>
      </c>
      <c r="H31" s="21">
        <f t="shared" si="2"/>
        <v>709</v>
      </c>
    </row>
    <row r="32" spans="1:8" ht="30.2" customHeight="1" x14ac:dyDescent="0.2">
      <c r="A32" s="6"/>
      <c r="B32" s="1" t="s">
        <v>18</v>
      </c>
      <c r="C32" s="22"/>
      <c r="D32" s="32"/>
      <c r="E32" s="32"/>
      <c r="F32" s="32"/>
      <c r="G32" s="32"/>
      <c r="H32" s="32"/>
    </row>
    <row r="33" spans="1:8" ht="18.600000000000001" customHeight="1" x14ac:dyDescent="0.2">
      <c r="A33" s="2"/>
      <c r="B33" s="48" t="s">
        <v>82</v>
      </c>
      <c r="C33" s="3">
        <v>210</v>
      </c>
      <c r="D33" s="37">
        <v>62.41</v>
      </c>
      <c r="E33" s="18">
        <v>14.89</v>
      </c>
      <c r="F33" s="18">
        <v>11.65</v>
      </c>
      <c r="G33" s="18">
        <v>38.130000000000003</v>
      </c>
      <c r="H33" s="18">
        <v>314.07</v>
      </c>
    </row>
    <row r="34" spans="1:8" ht="18.95" customHeight="1" x14ac:dyDescent="0.2">
      <c r="A34" s="2"/>
      <c r="B34" s="4" t="s">
        <v>10</v>
      </c>
      <c r="C34" s="43">
        <v>200</v>
      </c>
      <c r="D34" s="38">
        <v>5.0599999999999996</v>
      </c>
      <c r="E34" s="38">
        <v>0</v>
      </c>
      <c r="F34" s="38">
        <v>0</v>
      </c>
      <c r="G34" s="38">
        <v>10</v>
      </c>
      <c r="H34" s="38">
        <v>102</v>
      </c>
    </row>
    <row r="35" spans="1:8" ht="18.95" customHeight="1" x14ac:dyDescent="0.2">
      <c r="A35" s="2"/>
      <c r="B35" s="11" t="s">
        <v>85</v>
      </c>
      <c r="C35" s="41">
        <v>80</v>
      </c>
      <c r="D35" s="26">
        <v>21.89</v>
      </c>
      <c r="E35" s="26">
        <v>1</v>
      </c>
      <c r="F35" s="26">
        <v>14</v>
      </c>
      <c r="G35" s="26">
        <v>11</v>
      </c>
      <c r="H35" s="26">
        <v>170</v>
      </c>
    </row>
    <row r="36" spans="1:8" ht="18.600000000000001" customHeight="1" x14ac:dyDescent="0.2">
      <c r="A36" s="2"/>
      <c r="B36" s="3" t="s">
        <v>11</v>
      </c>
      <c r="C36" s="43">
        <v>25</v>
      </c>
      <c r="D36" s="37">
        <v>5.53</v>
      </c>
      <c r="E36" s="37">
        <v>3.4</v>
      </c>
      <c r="F36" s="37">
        <v>0.4</v>
      </c>
      <c r="G36" s="37">
        <v>22.1</v>
      </c>
      <c r="H36" s="37">
        <v>122.93</v>
      </c>
    </row>
    <row r="37" spans="1:8" ht="18.600000000000001" customHeight="1" x14ac:dyDescent="0.2">
      <c r="A37" s="2"/>
      <c r="B37" s="13"/>
      <c r="C37" s="43"/>
      <c r="D37" s="38"/>
      <c r="E37" s="38"/>
      <c r="F37" s="38"/>
      <c r="G37" s="38"/>
      <c r="H37" s="38"/>
    </row>
    <row r="38" spans="1:8" ht="18.600000000000001" customHeight="1" x14ac:dyDescent="0.2">
      <c r="A38" s="2"/>
      <c r="B38" s="13"/>
      <c r="C38" s="20">
        <v>515</v>
      </c>
      <c r="D38" s="38"/>
      <c r="E38" s="38"/>
      <c r="F38" s="38"/>
      <c r="G38" s="38"/>
      <c r="H38" s="38"/>
    </row>
    <row r="39" spans="1:8" ht="18.600000000000001" customHeight="1" x14ac:dyDescent="0.2">
      <c r="A39" s="2"/>
      <c r="B39" s="9" t="s">
        <v>19</v>
      </c>
      <c r="C39" s="39"/>
      <c r="D39" s="37"/>
      <c r="E39" s="21"/>
      <c r="F39" s="21"/>
      <c r="G39" s="21"/>
      <c r="H39" s="21"/>
    </row>
    <row r="40" spans="1:8" ht="19.7" customHeight="1" x14ac:dyDescent="0.2">
      <c r="A40" s="6"/>
      <c r="B40" s="7" t="s">
        <v>61</v>
      </c>
      <c r="C40" s="35">
        <v>220</v>
      </c>
      <c r="D40" s="37">
        <v>30.77</v>
      </c>
      <c r="E40" s="37">
        <v>6.98</v>
      </c>
      <c r="F40" s="37">
        <v>5.0999999999999996</v>
      </c>
      <c r="G40" s="37">
        <v>17.2</v>
      </c>
      <c r="H40" s="37">
        <v>154.33000000000001</v>
      </c>
    </row>
    <row r="41" spans="1:8" ht="21.75" customHeight="1" x14ac:dyDescent="0.2">
      <c r="A41" s="6"/>
      <c r="B41" s="3" t="s">
        <v>15</v>
      </c>
      <c r="C41" s="19">
        <v>200</v>
      </c>
      <c r="D41" s="18">
        <v>12</v>
      </c>
      <c r="E41" s="18">
        <v>0.6</v>
      </c>
      <c r="F41" s="18">
        <v>0</v>
      </c>
      <c r="G41" s="18">
        <v>29</v>
      </c>
      <c r="H41" s="18">
        <v>111.2</v>
      </c>
    </row>
    <row r="42" spans="1:8" ht="18.600000000000001" customHeight="1" x14ac:dyDescent="0.2">
      <c r="A42" s="2"/>
      <c r="B42" s="11" t="s">
        <v>20</v>
      </c>
      <c r="C42" s="43">
        <v>25</v>
      </c>
      <c r="D42" s="37">
        <v>2.2000000000000002</v>
      </c>
      <c r="E42" s="37">
        <v>3.5</v>
      </c>
      <c r="F42" s="37">
        <v>0.6</v>
      </c>
      <c r="G42" s="37">
        <v>22.9</v>
      </c>
      <c r="H42" s="37">
        <v>105.5</v>
      </c>
    </row>
    <row r="43" spans="1:8" ht="19.7" customHeight="1" x14ac:dyDescent="0.2">
      <c r="A43" s="6"/>
      <c r="B43" s="3" t="s">
        <v>43</v>
      </c>
      <c r="C43" s="3">
        <v>250</v>
      </c>
      <c r="D43" s="37">
        <v>26.62</v>
      </c>
      <c r="E43" s="18">
        <v>23.7</v>
      </c>
      <c r="F43" s="18">
        <v>29.1</v>
      </c>
      <c r="G43" s="18">
        <v>42.9</v>
      </c>
      <c r="H43" s="18">
        <v>528</v>
      </c>
    </row>
    <row r="44" spans="1:8" ht="18.600000000000001" customHeight="1" x14ac:dyDescent="0.2">
      <c r="A44" s="2"/>
      <c r="B44" s="3"/>
      <c r="C44" s="39">
        <v>695</v>
      </c>
      <c r="D44" s="37"/>
      <c r="E44" s="37"/>
      <c r="F44" s="37"/>
      <c r="G44" s="37"/>
      <c r="H44" s="37"/>
    </row>
    <row r="45" spans="1:8" ht="19.350000000000001" customHeight="1" x14ac:dyDescent="0.2">
      <c r="A45" s="6"/>
      <c r="B45" s="5" t="s">
        <v>16</v>
      </c>
      <c r="C45" s="100">
        <f>C44+C38</f>
        <v>1210</v>
      </c>
      <c r="D45" s="21">
        <f>SUM(D33:D43)</f>
        <v>166.48</v>
      </c>
      <c r="E45" s="21">
        <f t="shared" ref="E45:G45" si="3">SUM(E33:E43)</f>
        <v>54.07</v>
      </c>
      <c r="F45" s="21">
        <f t="shared" si="3"/>
        <v>60.85</v>
      </c>
      <c r="G45" s="21">
        <f t="shared" si="3"/>
        <v>193.23000000000002</v>
      </c>
      <c r="H45" s="21">
        <f>SUM(H33:H43)</f>
        <v>1608.0300000000002</v>
      </c>
    </row>
  </sheetData>
  <mergeCells count="1">
    <mergeCell ref="A1:I1"/>
  </mergeCells>
  <pageMargins left="0.70866141732283472" right="0.70866141732283472" top="0.74803149606299213" bottom="0.74803149606299213" header="0.31496062992125984" footer="0.31496062992125984"/>
  <pageSetup paperSize="9" scale="7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5"/>
  <sheetViews>
    <sheetView topLeftCell="A19" workbookViewId="0">
      <selection activeCell="D38" sqref="D38"/>
    </sheetView>
  </sheetViews>
  <sheetFormatPr defaultRowHeight="12.75" x14ac:dyDescent="0.2"/>
  <cols>
    <col min="1" max="1" width="15.1640625" customWidth="1"/>
    <col min="2" max="2" width="35.83203125" customWidth="1"/>
    <col min="3" max="3" width="11.5" customWidth="1"/>
    <col min="4" max="4" width="11.33203125" customWidth="1"/>
    <col min="5" max="5" width="13.1640625" customWidth="1"/>
    <col min="6" max="6" width="11.5" customWidth="1"/>
    <col min="7" max="7" width="11.33203125" customWidth="1"/>
    <col min="8" max="8" width="11.1640625" customWidth="1"/>
    <col min="9" max="9" width="2.83203125" customWidth="1"/>
  </cols>
  <sheetData>
    <row r="1" spans="1:9" ht="33" customHeight="1" x14ac:dyDescent="0.2">
      <c r="A1" s="77" t="s">
        <v>39</v>
      </c>
      <c r="B1" s="78"/>
      <c r="C1" s="78"/>
      <c r="D1" s="78"/>
      <c r="E1" s="78"/>
      <c r="F1" s="78"/>
      <c r="G1" s="78"/>
      <c r="H1" s="78"/>
      <c r="I1" s="78"/>
    </row>
    <row r="2" spans="1:9" ht="18.600000000000001" customHeight="1" x14ac:dyDescent="0.2">
      <c r="A2" s="1" t="s">
        <v>0</v>
      </c>
      <c r="B2" s="8" t="s">
        <v>29</v>
      </c>
      <c r="C2" s="2"/>
      <c r="D2" s="2"/>
      <c r="E2" s="2"/>
      <c r="F2" s="2"/>
      <c r="G2" s="2"/>
      <c r="H2" s="2"/>
    </row>
    <row r="3" spans="1:9" ht="18.2" customHeight="1" x14ac:dyDescent="0.2">
      <c r="A3" s="2"/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</row>
    <row r="4" spans="1:9" ht="18.600000000000001" customHeight="1" x14ac:dyDescent="0.2">
      <c r="A4" s="2"/>
      <c r="B4" s="1" t="s">
        <v>9</v>
      </c>
      <c r="C4" s="2"/>
      <c r="D4" s="2"/>
      <c r="E4" s="2"/>
      <c r="F4" s="2"/>
      <c r="G4" s="2"/>
      <c r="H4" s="2"/>
    </row>
    <row r="5" spans="1:9" ht="18.600000000000001" customHeight="1" x14ac:dyDescent="0.2">
      <c r="A5" s="2"/>
      <c r="B5" s="3" t="s">
        <v>83</v>
      </c>
      <c r="C5" s="35">
        <v>205</v>
      </c>
      <c r="D5" s="26">
        <v>51.3</v>
      </c>
      <c r="E5" s="26">
        <v>6.79</v>
      </c>
      <c r="F5" s="26">
        <v>8.86</v>
      </c>
      <c r="G5" s="26">
        <v>47.8</v>
      </c>
      <c r="H5" s="26">
        <v>298.11</v>
      </c>
    </row>
    <row r="6" spans="1:9" ht="18.95" customHeight="1" x14ac:dyDescent="0.2">
      <c r="A6" s="2"/>
      <c r="B6" s="4" t="s">
        <v>10</v>
      </c>
      <c r="C6" s="27">
        <v>200</v>
      </c>
      <c r="D6" s="28">
        <v>5.0599999999999996</v>
      </c>
      <c r="E6" s="28">
        <v>0</v>
      </c>
      <c r="F6" s="28">
        <v>0</v>
      </c>
      <c r="G6" s="28">
        <v>10</v>
      </c>
      <c r="H6" s="28">
        <v>102</v>
      </c>
    </row>
    <row r="7" spans="1:9" ht="18.95" customHeight="1" x14ac:dyDescent="0.2">
      <c r="A7" s="2"/>
      <c r="B7" s="11" t="s">
        <v>34</v>
      </c>
      <c r="C7" s="41">
        <v>20</v>
      </c>
      <c r="D7" s="26">
        <v>11.89</v>
      </c>
      <c r="E7" s="26">
        <v>7</v>
      </c>
      <c r="F7" s="26">
        <v>8.8000000000000007</v>
      </c>
      <c r="G7" s="26">
        <v>0</v>
      </c>
      <c r="H7" s="26">
        <v>107.5</v>
      </c>
    </row>
    <row r="8" spans="1:9" ht="18.600000000000001" customHeight="1" x14ac:dyDescent="0.2">
      <c r="A8" s="2"/>
      <c r="B8" s="11" t="s">
        <v>84</v>
      </c>
      <c r="C8" s="29">
        <v>25</v>
      </c>
      <c r="D8" s="26">
        <v>5.53</v>
      </c>
      <c r="E8" s="26">
        <v>3.4</v>
      </c>
      <c r="F8" s="26">
        <v>0.4</v>
      </c>
      <c r="G8" s="26">
        <v>22.1</v>
      </c>
      <c r="H8" s="26">
        <v>122.93</v>
      </c>
    </row>
    <row r="9" spans="1:9" ht="18.600000000000001" customHeight="1" x14ac:dyDescent="0.2">
      <c r="A9" s="2"/>
      <c r="B9" s="4" t="s">
        <v>23</v>
      </c>
      <c r="C9" s="27">
        <v>50</v>
      </c>
      <c r="D9" s="50">
        <v>21.22</v>
      </c>
      <c r="E9" s="28">
        <v>2.2599999999999998</v>
      </c>
      <c r="F9" s="28">
        <v>2.78</v>
      </c>
      <c r="G9" s="28">
        <v>38.380000000000003</v>
      </c>
      <c r="H9" s="28">
        <v>182</v>
      </c>
    </row>
    <row r="10" spans="1:9" ht="18.95" customHeight="1" x14ac:dyDescent="0.2">
      <c r="A10" s="2"/>
      <c r="B10" s="5" t="s">
        <v>13</v>
      </c>
      <c r="C10" s="20">
        <v>500</v>
      </c>
      <c r="D10" s="21">
        <f>SUM(D5:D9)</f>
        <v>95</v>
      </c>
      <c r="E10" s="21">
        <f t="shared" ref="E10:H10" si="0">SUM(E5:E9)</f>
        <v>19.449999999999996</v>
      </c>
      <c r="F10" s="21">
        <f t="shared" si="0"/>
        <v>20.84</v>
      </c>
      <c r="G10" s="21">
        <f t="shared" si="0"/>
        <v>118.28</v>
      </c>
      <c r="H10" s="21">
        <f t="shared" si="0"/>
        <v>812.54</v>
      </c>
    </row>
    <row r="11" spans="1:9" ht="19.350000000000001" customHeight="1" x14ac:dyDescent="0.2">
      <c r="A11" s="6"/>
      <c r="B11" s="1" t="s">
        <v>14</v>
      </c>
      <c r="C11" s="22"/>
      <c r="D11" s="32"/>
      <c r="E11" s="32"/>
      <c r="F11" s="32"/>
      <c r="G11" s="32"/>
      <c r="H11" s="32"/>
    </row>
    <row r="12" spans="1:9" ht="18.600000000000001" customHeight="1" x14ac:dyDescent="0.2">
      <c r="A12" s="2"/>
      <c r="B12" s="3" t="s">
        <v>83</v>
      </c>
      <c r="C12" s="35">
        <v>205</v>
      </c>
      <c r="D12" s="26">
        <v>51.3</v>
      </c>
      <c r="E12" s="26">
        <v>6.79</v>
      </c>
      <c r="F12" s="26">
        <v>8.86</v>
      </c>
      <c r="G12" s="26">
        <v>47.8</v>
      </c>
      <c r="H12" s="26">
        <v>298.11</v>
      </c>
    </row>
    <row r="13" spans="1:9" ht="19.350000000000001" customHeight="1" x14ac:dyDescent="0.2">
      <c r="A13" s="6"/>
      <c r="B13" s="4" t="s">
        <v>10</v>
      </c>
      <c r="C13" s="27">
        <v>200</v>
      </c>
      <c r="D13" s="28">
        <v>5.0599999999999996</v>
      </c>
      <c r="E13" s="28">
        <v>0</v>
      </c>
      <c r="F13" s="28">
        <v>0</v>
      </c>
      <c r="G13" s="28">
        <v>10</v>
      </c>
      <c r="H13" s="28">
        <v>102</v>
      </c>
    </row>
    <row r="14" spans="1:9" ht="19.350000000000001" customHeight="1" x14ac:dyDescent="0.2">
      <c r="A14" s="6"/>
      <c r="B14" s="11" t="s">
        <v>34</v>
      </c>
      <c r="C14" s="41">
        <v>20</v>
      </c>
      <c r="D14" s="26">
        <v>11.89</v>
      </c>
      <c r="E14" s="26">
        <v>7</v>
      </c>
      <c r="F14" s="26">
        <v>8.8000000000000007</v>
      </c>
      <c r="G14" s="26">
        <v>0</v>
      </c>
      <c r="H14" s="26">
        <v>107.5</v>
      </c>
    </row>
    <row r="15" spans="1:9" ht="18.2" customHeight="1" x14ac:dyDescent="0.2">
      <c r="A15" s="2"/>
      <c r="B15" s="3" t="s">
        <v>11</v>
      </c>
      <c r="C15" s="29">
        <v>25</v>
      </c>
      <c r="D15" s="26">
        <v>5.53</v>
      </c>
      <c r="E15" s="26">
        <v>3.4</v>
      </c>
      <c r="F15" s="26">
        <v>0.4</v>
      </c>
      <c r="G15" s="26">
        <v>22.1</v>
      </c>
      <c r="H15" s="26">
        <v>122.93</v>
      </c>
    </row>
    <row r="16" spans="1:9" ht="18.600000000000001" customHeight="1" x14ac:dyDescent="0.2">
      <c r="A16" s="2"/>
      <c r="B16" s="4" t="s">
        <v>23</v>
      </c>
      <c r="C16" s="27">
        <v>50</v>
      </c>
      <c r="D16" s="50">
        <v>21.22</v>
      </c>
      <c r="E16" s="28">
        <v>2.2599999999999998</v>
      </c>
      <c r="F16" s="28">
        <v>2.78</v>
      </c>
      <c r="G16" s="28">
        <v>38.380000000000003</v>
      </c>
      <c r="H16" s="28">
        <v>182</v>
      </c>
    </row>
    <row r="17" spans="1:8" ht="18.600000000000001" customHeight="1" x14ac:dyDescent="0.2">
      <c r="A17" s="2"/>
      <c r="B17" s="11"/>
      <c r="C17" s="24">
        <v>500</v>
      </c>
      <c r="D17" s="26"/>
      <c r="E17" s="26"/>
      <c r="F17" s="26"/>
      <c r="G17" s="26"/>
      <c r="H17" s="26"/>
    </row>
    <row r="18" spans="1:8" ht="18.600000000000001" customHeight="1" x14ac:dyDescent="0.2">
      <c r="A18" s="2"/>
      <c r="B18" s="8" t="s">
        <v>19</v>
      </c>
      <c r="C18" s="20"/>
      <c r="D18" s="21"/>
      <c r="E18" s="21"/>
      <c r="F18" s="21"/>
      <c r="G18" s="21"/>
      <c r="H18" s="21"/>
    </row>
    <row r="19" spans="1:8" ht="26.25" customHeight="1" x14ac:dyDescent="0.2">
      <c r="A19" s="6"/>
      <c r="B19" s="7" t="s">
        <v>44</v>
      </c>
      <c r="C19" s="35">
        <v>250</v>
      </c>
      <c r="D19" s="26">
        <v>18.059999999999999</v>
      </c>
      <c r="E19" s="18">
        <v>4.7</v>
      </c>
      <c r="F19" s="18">
        <v>4.67</v>
      </c>
      <c r="G19" s="18">
        <v>12.55</v>
      </c>
      <c r="H19" s="18">
        <v>167.25</v>
      </c>
    </row>
    <row r="20" spans="1:8" ht="19.5" customHeight="1" x14ac:dyDescent="0.2">
      <c r="A20" s="6"/>
      <c r="B20" s="7" t="s">
        <v>41</v>
      </c>
      <c r="C20" s="19">
        <v>200</v>
      </c>
      <c r="D20" s="28">
        <v>12</v>
      </c>
      <c r="E20" s="51">
        <v>0.2</v>
      </c>
      <c r="F20" s="52">
        <v>0</v>
      </c>
      <c r="G20" s="51">
        <v>32.6</v>
      </c>
      <c r="H20" s="52">
        <v>132</v>
      </c>
    </row>
    <row r="21" spans="1:8" ht="18.600000000000001" customHeight="1" x14ac:dyDescent="0.2">
      <c r="A21" s="2"/>
      <c r="B21" s="11" t="s">
        <v>20</v>
      </c>
      <c r="C21" s="29">
        <v>25</v>
      </c>
      <c r="D21" s="26">
        <v>2.2000000000000002</v>
      </c>
      <c r="E21" s="26">
        <v>3.5</v>
      </c>
      <c r="F21" s="26">
        <v>0.6</v>
      </c>
      <c r="G21" s="26">
        <v>22.9</v>
      </c>
      <c r="H21" s="26">
        <v>105.5</v>
      </c>
    </row>
    <row r="22" spans="1:8" ht="19.7" customHeight="1" x14ac:dyDescent="0.2">
      <c r="A22" s="6"/>
      <c r="B22" s="15" t="s">
        <v>31</v>
      </c>
      <c r="C22" s="29">
        <v>80</v>
      </c>
      <c r="D22" s="26">
        <v>24.89</v>
      </c>
      <c r="E22" s="26">
        <v>12.59</v>
      </c>
      <c r="F22" s="26">
        <v>10.66</v>
      </c>
      <c r="G22" s="26">
        <v>11.55</v>
      </c>
      <c r="H22" s="26">
        <v>191.65</v>
      </c>
    </row>
    <row r="23" spans="1:8" ht="18.600000000000001" customHeight="1" x14ac:dyDescent="0.2">
      <c r="A23" s="2"/>
      <c r="B23" s="11" t="s">
        <v>30</v>
      </c>
      <c r="C23" s="29">
        <v>200</v>
      </c>
      <c r="D23" s="26">
        <v>14.33</v>
      </c>
      <c r="E23" s="26">
        <v>19.34</v>
      </c>
      <c r="F23" s="26">
        <v>1.74</v>
      </c>
      <c r="G23" s="26">
        <v>45.1</v>
      </c>
      <c r="H23" s="26">
        <v>273.10000000000002</v>
      </c>
    </row>
    <row r="24" spans="1:8" ht="18.95" customHeight="1" x14ac:dyDescent="0.2">
      <c r="A24" s="2"/>
      <c r="B24" s="5" t="s">
        <v>16</v>
      </c>
      <c r="C24" s="20">
        <v>1285</v>
      </c>
      <c r="D24" s="21">
        <f>SUM(D12:D23)</f>
        <v>166.48000000000002</v>
      </c>
      <c r="E24" s="21">
        <f t="shared" ref="E24:H24" si="1">SUM(E12:E23)</f>
        <v>59.78</v>
      </c>
      <c r="F24" s="21">
        <f t="shared" si="1"/>
        <v>38.51</v>
      </c>
      <c r="G24" s="21">
        <f t="shared" si="1"/>
        <v>242.98000000000002</v>
      </c>
      <c r="H24" s="21">
        <f t="shared" si="1"/>
        <v>1682.04</v>
      </c>
    </row>
    <row r="25" spans="1:8" ht="19.350000000000001" customHeight="1" x14ac:dyDescent="0.2">
      <c r="A25" s="6"/>
      <c r="B25" s="1" t="s">
        <v>17</v>
      </c>
      <c r="C25" s="22"/>
      <c r="D25" s="32"/>
      <c r="E25" s="32"/>
      <c r="F25" s="32"/>
      <c r="G25" s="32"/>
      <c r="H25" s="32"/>
    </row>
    <row r="26" spans="1:8" ht="18.600000000000001" customHeight="1" x14ac:dyDescent="0.2">
      <c r="A26" s="2"/>
      <c r="B26" s="3" t="s">
        <v>83</v>
      </c>
      <c r="C26" s="35">
        <v>205</v>
      </c>
      <c r="D26" s="26">
        <v>51.3</v>
      </c>
      <c r="E26" s="26">
        <v>6.79</v>
      </c>
      <c r="F26" s="26">
        <v>8.86</v>
      </c>
      <c r="G26" s="26">
        <v>47.8</v>
      </c>
      <c r="H26" s="26">
        <v>298.11</v>
      </c>
    </row>
    <row r="27" spans="1:8" ht="19.350000000000001" customHeight="1" x14ac:dyDescent="0.2">
      <c r="A27" s="6"/>
      <c r="B27" s="4" t="s">
        <v>10</v>
      </c>
      <c r="C27" s="27">
        <v>200</v>
      </c>
      <c r="D27" s="28">
        <v>5.0599999999999996</v>
      </c>
      <c r="E27" s="28">
        <v>0</v>
      </c>
      <c r="F27" s="28">
        <v>0</v>
      </c>
      <c r="G27" s="28">
        <v>10.01</v>
      </c>
      <c r="H27" s="28">
        <v>102</v>
      </c>
    </row>
    <row r="28" spans="1:8" ht="19.350000000000001" customHeight="1" x14ac:dyDescent="0.2">
      <c r="A28" s="6"/>
      <c r="B28" s="11" t="s">
        <v>34</v>
      </c>
      <c r="C28" s="41">
        <v>20</v>
      </c>
      <c r="D28" s="26">
        <v>11.89</v>
      </c>
      <c r="E28" s="26">
        <v>7</v>
      </c>
      <c r="F28" s="26">
        <v>8.8000000000000007</v>
      </c>
      <c r="G28" s="26">
        <v>0</v>
      </c>
      <c r="H28" s="26">
        <v>107.5</v>
      </c>
    </row>
    <row r="29" spans="1:8" ht="18.2" customHeight="1" x14ac:dyDescent="0.2">
      <c r="A29" s="2"/>
      <c r="B29" s="3" t="s">
        <v>11</v>
      </c>
      <c r="C29" s="29">
        <v>25</v>
      </c>
      <c r="D29" s="26">
        <v>5.53</v>
      </c>
      <c r="E29" s="26">
        <v>3.4</v>
      </c>
      <c r="F29" s="26">
        <v>0.4</v>
      </c>
      <c r="G29" s="26">
        <v>22.1</v>
      </c>
      <c r="H29" s="26">
        <v>122.93</v>
      </c>
    </row>
    <row r="30" spans="1:8" ht="18.600000000000001" customHeight="1" x14ac:dyDescent="0.2">
      <c r="A30" s="2"/>
      <c r="B30" s="4" t="s">
        <v>23</v>
      </c>
      <c r="C30" s="27">
        <v>50</v>
      </c>
      <c r="D30" s="50">
        <v>21.22</v>
      </c>
      <c r="E30" s="28">
        <v>2.2599999999999998</v>
      </c>
      <c r="F30" s="28">
        <v>2.78</v>
      </c>
      <c r="G30" s="28">
        <v>38.380000000000003</v>
      </c>
      <c r="H30" s="28">
        <v>182</v>
      </c>
    </row>
    <row r="31" spans="1:8" ht="19.350000000000001" customHeight="1" x14ac:dyDescent="0.2">
      <c r="A31" s="6"/>
      <c r="B31" s="5" t="s">
        <v>13</v>
      </c>
      <c r="C31" s="20">
        <v>500</v>
      </c>
      <c r="D31" s="21">
        <f>SUM(D26:D30)</f>
        <v>95</v>
      </c>
      <c r="E31" s="21">
        <f t="shared" ref="E31:H31" si="2">SUM(E26:E30)</f>
        <v>19.449999999999996</v>
      </c>
      <c r="F31" s="21">
        <f t="shared" si="2"/>
        <v>20.84</v>
      </c>
      <c r="G31" s="21">
        <f t="shared" si="2"/>
        <v>118.28999999999999</v>
      </c>
      <c r="H31" s="21">
        <f t="shared" si="2"/>
        <v>812.54</v>
      </c>
    </row>
    <row r="32" spans="1:8" ht="30.2" customHeight="1" x14ac:dyDescent="0.2">
      <c r="A32" s="6"/>
      <c r="B32" s="1" t="s">
        <v>18</v>
      </c>
      <c r="C32" s="22"/>
      <c r="D32" s="32"/>
      <c r="E32" s="32"/>
      <c r="F32" s="32"/>
      <c r="G32" s="32"/>
      <c r="H32" s="32"/>
    </row>
    <row r="33" spans="1:8" ht="18.600000000000001" customHeight="1" x14ac:dyDescent="0.2">
      <c r="A33" s="2"/>
      <c r="B33" s="3" t="s">
        <v>83</v>
      </c>
      <c r="C33" s="35">
        <v>205</v>
      </c>
      <c r="D33" s="26">
        <v>51.3</v>
      </c>
      <c r="E33" s="26">
        <v>6.79</v>
      </c>
      <c r="F33" s="26">
        <v>8.86</v>
      </c>
      <c r="G33" s="26">
        <v>47.8</v>
      </c>
      <c r="H33" s="26">
        <v>298.11</v>
      </c>
    </row>
    <row r="34" spans="1:8" ht="18.95" customHeight="1" x14ac:dyDescent="0.2">
      <c r="A34" s="2"/>
      <c r="B34" s="4" t="s">
        <v>10</v>
      </c>
      <c r="C34" s="27">
        <v>200</v>
      </c>
      <c r="D34" s="28">
        <v>5.0599999999999996</v>
      </c>
      <c r="E34" s="28">
        <v>0</v>
      </c>
      <c r="F34" s="28">
        <v>0</v>
      </c>
      <c r="G34" s="28">
        <v>10.01</v>
      </c>
      <c r="H34" s="28">
        <v>102</v>
      </c>
    </row>
    <row r="35" spans="1:8" ht="18.95" customHeight="1" x14ac:dyDescent="0.2">
      <c r="A35" s="2"/>
      <c r="B35" s="11" t="s">
        <v>34</v>
      </c>
      <c r="C35" s="41">
        <v>20</v>
      </c>
      <c r="D35" s="26">
        <v>11.89</v>
      </c>
      <c r="E35" s="26">
        <v>7</v>
      </c>
      <c r="F35" s="26">
        <v>8.8000000000000007</v>
      </c>
      <c r="G35" s="26">
        <v>0</v>
      </c>
      <c r="H35" s="26">
        <v>107.5</v>
      </c>
    </row>
    <row r="36" spans="1:8" ht="18.600000000000001" customHeight="1" x14ac:dyDescent="0.2">
      <c r="A36" s="2"/>
      <c r="B36" s="3" t="s">
        <v>11</v>
      </c>
      <c r="C36" s="29">
        <v>25</v>
      </c>
      <c r="D36" s="26">
        <v>5.53</v>
      </c>
      <c r="E36" s="26">
        <v>3.4</v>
      </c>
      <c r="F36" s="26">
        <v>0.4</v>
      </c>
      <c r="G36" s="26">
        <v>22.1</v>
      </c>
      <c r="H36" s="26">
        <v>122.93</v>
      </c>
    </row>
    <row r="37" spans="1:8" ht="18.600000000000001" customHeight="1" x14ac:dyDescent="0.2">
      <c r="A37" s="2"/>
      <c r="B37" s="4" t="s">
        <v>23</v>
      </c>
      <c r="C37" s="27">
        <v>50</v>
      </c>
      <c r="D37" s="50">
        <v>21.22</v>
      </c>
      <c r="E37" s="28">
        <v>2.2599999999999998</v>
      </c>
      <c r="F37" s="28">
        <v>2.78</v>
      </c>
      <c r="G37" s="28">
        <v>38.380000000000003</v>
      </c>
      <c r="H37" s="28">
        <v>182</v>
      </c>
    </row>
    <row r="38" spans="1:8" ht="18.600000000000001" customHeight="1" x14ac:dyDescent="0.2">
      <c r="A38" s="2"/>
      <c r="B38" s="11"/>
      <c r="C38" s="24">
        <v>505</v>
      </c>
      <c r="D38" s="26"/>
      <c r="E38" s="26"/>
      <c r="F38" s="26"/>
      <c r="G38" s="26"/>
      <c r="H38" s="26"/>
    </row>
    <row r="39" spans="1:8" ht="18.600000000000001" customHeight="1" x14ac:dyDescent="0.2">
      <c r="A39" s="2"/>
      <c r="B39" s="9" t="s">
        <v>19</v>
      </c>
      <c r="C39" s="24"/>
      <c r="D39" s="26"/>
      <c r="E39" s="21"/>
      <c r="F39" s="21"/>
      <c r="G39" s="21"/>
      <c r="H39" s="21"/>
    </row>
    <row r="40" spans="1:8" ht="26.25" customHeight="1" x14ac:dyDescent="0.2">
      <c r="A40" s="6"/>
      <c r="B40" s="7" t="s">
        <v>44</v>
      </c>
      <c r="C40" s="3">
        <v>250</v>
      </c>
      <c r="D40" s="26">
        <v>18.059999999999999</v>
      </c>
      <c r="E40" s="18">
        <v>4.7</v>
      </c>
      <c r="F40" s="18">
        <v>4.67</v>
      </c>
      <c r="G40" s="18">
        <v>12.55</v>
      </c>
      <c r="H40" s="18">
        <v>167.25</v>
      </c>
    </row>
    <row r="41" spans="1:8" ht="21.75" customHeight="1" x14ac:dyDescent="0.2">
      <c r="A41" s="6"/>
      <c r="B41" s="7" t="s">
        <v>41</v>
      </c>
      <c r="C41" s="43">
        <v>200</v>
      </c>
      <c r="D41" s="28">
        <v>12</v>
      </c>
      <c r="E41" s="51">
        <v>0.2</v>
      </c>
      <c r="F41" s="52">
        <v>0</v>
      </c>
      <c r="G41" s="51">
        <v>32.6</v>
      </c>
      <c r="H41" s="52">
        <v>132</v>
      </c>
    </row>
    <row r="42" spans="1:8" ht="18.600000000000001" customHeight="1" x14ac:dyDescent="0.2">
      <c r="A42" s="2"/>
      <c r="B42" s="11" t="s">
        <v>20</v>
      </c>
      <c r="C42" s="29">
        <v>25</v>
      </c>
      <c r="D42" s="26">
        <v>2.2000000000000002</v>
      </c>
      <c r="E42" s="26">
        <v>3.5</v>
      </c>
      <c r="F42" s="26">
        <v>0.6</v>
      </c>
      <c r="G42" s="26">
        <v>22.9</v>
      </c>
      <c r="H42" s="26">
        <v>105.5</v>
      </c>
    </row>
    <row r="43" spans="1:8" ht="19.7" customHeight="1" x14ac:dyDescent="0.2">
      <c r="A43" s="6"/>
      <c r="B43" s="15" t="s">
        <v>31</v>
      </c>
      <c r="C43" s="29">
        <v>80</v>
      </c>
      <c r="D43" s="26">
        <v>24.89</v>
      </c>
      <c r="E43" s="26">
        <v>12.59</v>
      </c>
      <c r="F43" s="26">
        <v>10.66</v>
      </c>
      <c r="G43" s="26">
        <v>11.55</v>
      </c>
      <c r="H43" s="26">
        <v>191.6</v>
      </c>
    </row>
    <row r="44" spans="1:8" ht="18.600000000000001" customHeight="1" x14ac:dyDescent="0.2">
      <c r="A44" s="2"/>
      <c r="B44" s="11" t="s">
        <v>30</v>
      </c>
      <c r="C44" s="29">
        <v>200</v>
      </c>
      <c r="D44" s="26">
        <v>14.33</v>
      </c>
      <c r="E44" s="26">
        <v>19.34</v>
      </c>
      <c r="F44" s="26">
        <v>1.74</v>
      </c>
      <c r="G44" s="26">
        <v>45.1</v>
      </c>
      <c r="H44" s="26">
        <v>273.10000000000002</v>
      </c>
    </row>
    <row r="45" spans="1:8" ht="19.350000000000001" customHeight="1" x14ac:dyDescent="0.2">
      <c r="A45" s="6"/>
      <c r="B45" s="5" t="s">
        <v>16</v>
      </c>
      <c r="C45" s="20">
        <v>1285</v>
      </c>
      <c r="D45" s="21">
        <f>SUM(D33:D44)</f>
        <v>166.48000000000002</v>
      </c>
      <c r="E45" s="21">
        <f t="shared" ref="E45:H45" si="3">SUM(E33:E44)</f>
        <v>59.78</v>
      </c>
      <c r="F45" s="21">
        <f t="shared" si="3"/>
        <v>38.51</v>
      </c>
      <c r="G45" s="21">
        <f t="shared" si="3"/>
        <v>242.99</v>
      </c>
      <c r="H45" s="21">
        <f t="shared" si="3"/>
        <v>1681.9899999999998</v>
      </c>
    </row>
  </sheetData>
  <mergeCells count="1">
    <mergeCell ref="A1:I1"/>
  </mergeCells>
  <pageMargins left="0.70866141732283472" right="0.70866141732283472" top="0.74803149606299213" bottom="0.74803149606299213" header="0.31496062992125984" footer="0.31496062992125984"/>
  <pageSetup paperSize="9" scale="7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1"/>
  <sheetViews>
    <sheetView topLeftCell="A19" workbookViewId="0">
      <selection activeCell="C36" sqref="C36:C40"/>
    </sheetView>
  </sheetViews>
  <sheetFormatPr defaultRowHeight="12.75" x14ac:dyDescent="0.2"/>
  <cols>
    <col min="1" max="1" width="15.1640625" customWidth="1"/>
    <col min="2" max="2" width="35.83203125" customWidth="1"/>
    <col min="3" max="3" width="11.5" customWidth="1"/>
    <col min="4" max="4" width="11.33203125" customWidth="1"/>
    <col min="5" max="5" width="13.1640625" customWidth="1"/>
    <col min="6" max="6" width="11.5" customWidth="1"/>
    <col min="7" max="7" width="11.33203125" customWidth="1"/>
    <col min="8" max="8" width="11.1640625" customWidth="1"/>
    <col min="9" max="9" width="2.83203125" customWidth="1"/>
  </cols>
  <sheetData>
    <row r="1" spans="1:9" ht="33" customHeight="1" x14ac:dyDescent="0.2">
      <c r="A1" s="77" t="s">
        <v>39</v>
      </c>
      <c r="B1" s="78"/>
      <c r="C1" s="78"/>
      <c r="D1" s="78"/>
      <c r="E1" s="78"/>
      <c r="F1" s="78"/>
      <c r="G1" s="78"/>
      <c r="H1" s="78"/>
      <c r="I1" s="78"/>
    </row>
    <row r="2" spans="1:9" ht="18.600000000000001" customHeight="1" x14ac:dyDescent="0.2">
      <c r="A2" s="1" t="s">
        <v>0</v>
      </c>
      <c r="B2" s="8" t="s">
        <v>32</v>
      </c>
      <c r="C2" s="2"/>
      <c r="D2" s="2"/>
      <c r="E2" s="2"/>
      <c r="F2" s="2"/>
      <c r="G2" s="2"/>
      <c r="H2" s="2"/>
    </row>
    <row r="3" spans="1:9" ht="18.2" customHeight="1" x14ac:dyDescent="0.2">
      <c r="A3" s="2"/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</row>
    <row r="4" spans="1:9" ht="18.600000000000001" customHeight="1" x14ac:dyDescent="0.2">
      <c r="A4" s="2"/>
      <c r="B4" s="1" t="s">
        <v>9</v>
      </c>
      <c r="C4" s="2"/>
      <c r="D4" s="2"/>
      <c r="E4" s="2"/>
      <c r="F4" s="2"/>
      <c r="G4" s="2"/>
      <c r="H4" s="2"/>
    </row>
    <row r="5" spans="1:9" ht="18.600000000000001" customHeight="1" x14ac:dyDescent="0.2">
      <c r="A5" s="2"/>
      <c r="B5" s="3" t="s">
        <v>45</v>
      </c>
      <c r="C5" s="35">
        <v>250</v>
      </c>
      <c r="D5" s="26">
        <v>67.36</v>
      </c>
      <c r="E5" s="26">
        <v>17.75</v>
      </c>
      <c r="F5" s="26">
        <v>13</v>
      </c>
      <c r="G5" s="26">
        <v>72.25</v>
      </c>
      <c r="H5" s="26">
        <v>655.62</v>
      </c>
    </row>
    <row r="6" spans="1:9" ht="18.95" customHeight="1" x14ac:dyDescent="0.2">
      <c r="A6" s="2"/>
      <c r="B6" s="3" t="s">
        <v>15</v>
      </c>
      <c r="C6" s="41">
        <v>200</v>
      </c>
      <c r="D6" s="28">
        <v>12</v>
      </c>
      <c r="E6" s="28">
        <v>0.6</v>
      </c>
      <c r="F6" s="28">
        <v>0</v>
      </c>
      <c r="G6" s="28">
        <v>29</v>
      </c>
      <c r="H6" s="28">
        <v>111.2</v>
      </c>
    </row>
    <row r="7" spans="1:9" ht="18.600000000000001" customHeight="1" x14ac:dyDescent="0.2">
      <c r="A7" s="2"/>
      <c r="B7" s="3" t="s">
        <v>11</v>
      </c>
      <c r="C7" s="41">
        <v>25</v>
      </c>
      <c r="D7" s="26">
        <v>5.53</v>
      </c>
      <c r="E7" s="26">
        <v>3.4</v>
      </c>
      <c r="F7" s="26">
        <v>0.4</v>
      </c>
      <c r="G7" s="26">
        <v>22.1</v>
      </c>
      <c r="H7" s="26">
        <v>122.93</v>
      </c>
    </row>
    <row r="8" spans="1:9" ht="18.600000000000001" customHeight="1" x14ac:dyDescent="0.2">
      <c r="A8" s="2"/>
      <c r="B8" s="53" t="s">
        <v>46</v>
      </c>
      <c r="C8" s="54">
        <v>50</v>
      </c>
      <c r="D8" s="26">
        <v>10</v>
      </c>
      <c r="E8" s="18">
        <v>0.46</v>
      </c>
      <c r="F8" s="18">
        <v>3.27</v>
      </c>
      <c r="G8" s="18">
        <v>5.18</v>
      </c>
      <c r="H8" s="18">
        <v>51.45</v>
      </c>
    </row>
    <row r="9" spans="1:9" ht="18.95" customHeight="1" x14ac:dyDescent="0.2">
      <c r="A9" s="2"/>
      <c r="B9" s="5" t="s">
        <v>13</v>
      </c>
      <c r="C9" s="20">
        <v>525</v>
      </c>
      <c r="D9" s="21">
        <f>SUM(D5:D8)</f>
        <v>94.89</v>
      </c>
      <c r="E9" s="21">
        <f t="shared" ref="E9:H9" si="0">SUM(E5:E8)</f>
        <v>22.21</v>
      </c>
      <c r="F9" s="21">
        <f t="shared" si="0"/>
        <v>16.670000000000002</v>
      </c>
      <c r="G9" s="21">
        <f t="shared" si="0"/>
        <v>128.53</v>
      </c>
      <c r="H9" s="21">
        <f t="shared" si="0"/>
        <v>941.2</v>
      </c>
    </row>
    <row r="10" spans="1:9" ht="19.350000000000001" customHeight="1" x14ac:dyDescent="0.2">
      <c r="A10" s="6"/>
      <c r="B10" s="1" t="s">
        <v>14</v>
      </c>
      <c r="C10" s="22"/>
      <c r="D10" s="32"/>
      <c r="E10" s="32"/>
      <c r="F10" s="32"/>
      <c r="G10" s="32"/>
      <c r="H10" s="32"/>
    </row>
    <row r="11" spans="1:9" ht="18.600000000000001" customHeight="1" x14ac:dyDescent="0.2">
      <c r="A11" s="2"/>
      <c r="B11" s="11" t="s">
        <v>72</v>
      </c>
      <c r="C11" s="35">
        <v>205</v>
      </c>
      <c r="D11" s="26">
        <v>26.3</v>
      </c>
      <c r="E11" s="26">
        <v>8.75</v>
      </c>
      <c r="F11" s="26">
        <v>20.2</v>
      </c>
      <c r="G11" s="26">
        <v>34</v>
      </c>
      <c r="H11" s="26">
        <v>352.85</v>
      </c>
    </row>
    <row r="12" spans="1:9" ht="19.350000000000001" customHeight="1" x14ac:dyDescent="0.2">
      <c r="A12" s="6"/>
      <c r="B12" s="3" t="s">
        <v>15</v>
      </c>
      <c r="C12" s="41">
        <v>200</v>
      </c>
      <c r="D12" s="28">
        <v>12</v>
      </c>
      <c r="E12" s="28">
        <v>0.6</v>
      </c>
      <c r="F12" s="28">
        <v>0</v>
      </c>
      <c r="G12" s="28">
        <v>29</v>
      </c>
      <c r="H12" s="28">
        <v>111.2</v>
      </c>
    </row>
    <row r="13" spans="1:9" ht="18.2" customHeight="1" x14ac:dyDescent="0.2">
      <c r="A13" s="2"/>
      <c r="B13" s="11" t="s">
        <v>20</v>
      </c>
      <c r="C13" s="41">
        <v>25</v>
      </c>
      <c r="D13" s="26">
        <v>2.2000000000000002</v>
      </c>
      <c r="E13" s="26">
        <v>3.5</v>
      </c>
      <c r="F13" s="26">
        <v>0.6</v>
      </c>
      <c r="G13" s="26">
        <v>22.9</v>
      </c>
      <c r="H13" s="26">
        <v>105.5</v>
      </c>
    </row>
    <row r="14" spans="1:9" ht="18.600000000000001" customHeight="1" x14ac:dyDescent="0.2">
      <c r="A14" s="2"/>
      <c r="B14" s="13" t="s">
        <v>23</v>
      </c>
      <c r="C14" s="40">
        <v>50</v>
      </c>
      <c r="D14" s="28">
        <v>10</v>
      </c>
      <c r="E14" s="28">
        <v>2.2599999999999998</v>
      </c>
      <c r="F14" s="28">
        <v>2.78</v>
      </c>
      <c r="G14" s="28">
        <v>38.380000000000003</v>
      </c>
      <c r="H14" s="28">
        <v>182</v>
      </c>
    </row>
    <row r="15" spans="1:9" ht="18.600000000000001" customHeight="1" x14ac:dyDescent="0.2">
      <c r="A15" s="2"/>
      <c r="B15" s="13"/>
      <c r="C15" s="42">
        <v>480</v>
      </c>
      <c r="D15" s="28"/>
      <c r="E15" s="28"/>
      <c r="F15" s="28"/>
      <c r="G15" s="28"/>
      <c r="H15" s="28"/>
    </row>
    <row r="16" spans="1:9" ht="18.600000000000001" customHeight="1" x14ac:dyDescent="0.2">
      <c r="A16" s="2"/>
      <c r="B16" s="8" t="s">
        <v>19</v>
      </c>
      <c r="C16" s="20"/>
      <c r="D16" s="21"/>
      <c r="E16" s="21"/>
      <c r="F16" s="21"/>
      <c r="G16" s="21"/>
      <c r="H16" s="21"/>
    </row>
    <row r="17" spans="1:8" ht="19.7" customHeight="1" x14ac:dyDescent="0.2">
      <c r="A17" s="6"/>
      <c r="B17" s="14" t="s">
        <v>63</v>
      </c>
      <c r="C17" s="35">
        <v>210</v>
      </c>
      <c r="D17" s="18">
        <v>21.13</v>
      </c>
      <c r="E17" s="26">
        <v>4.9800000000000004</v>
      </c>
      <c r="F17" s="26">
        <v>6.56</v>
      </c>
      <c r="G17" s="26">
        <v>10.62</v>
      </c>
      <c r="H17" s="26">
        <v>118.98</v>
      </c>
    </row>
    <row r="18" spans="1:8" ht="21.75" customHeight="1" x14ac:dyDescent="0.2">
      <c r="A18" s="6"/>
      <c r="B18" s="3" t="s">
        <v>26</v>
      </c>
      <c r="C18" s="41">
        <v>200</v>
      </c>
      <c r="D18" s="28">
        <v>10</v>
      </c>
      <c r="E18" s="28">
        <v>1</v>
      </c>
      <c r="F18" s="28">
        <v>0.2</v>
      </c>
      <c r="G18" s="28">
        <v>20.2</v>
      </c>
      <c r="H18" s="28">
        <v>92</v>
      </c>
    </row>
    <row r="19" spans="1:8" ht="18.600000000000001" customHeight="1" x14ac:dyDescent="0.2">
      <c r="A19" s="2"/>
      <c r="B19" s="11" t="s">
        <v>20</v>
      </c>
      <c r="C19" s="41">
        <v>25</v>
      </c>
      <c r="D19" s="26">
        <v>2.2000000000000002</v>
      </c>
      <c r="E19" s="26">
        <v>3.5</v>
      </c>
      <c r="F19" s="26">
        <v>0.6</v>
      </c>
      <c r="G19" s="26">
        <v>22.9</v>
      </c>
      <c r="H19" s="26">
        <v>105.5</v>
      </c>
    </row>
    <row r="20" spans="1:8" ht="19.7" customHeight="1" x14ac:dyDescent="0.2">
      <c r="A20" s="6"/>
      <c r="B20" s="3" t="s">
        <v>45</v>
      </c>
      <c r="C20" s="35">
        <v>250</v>
      </c>
      <c r="D20" s="26">
        <v>67.36</v>
      </c>
      <c r="E20" s="26">
        <v>17.75</v>
      </c>
      <c r="F20" s="26">
        <v>13</v>
      </c>
      <c r="G20" s="26">
        <v>72.25</v>
      </c>
      <c r="H20" s="26">
        <v>655.62</v>
      </c>
    </row>
    <row r="21" spans="1:8" ht="18.600000000000001" customHeight="1" x14ac:dyDescent="0.2">
      <c r="A21" s="2"/>
      <c r="B21" s="53" t="s">
        <v>46</v>
      </c>
      <c r="C21" s="54">
        <v>60</v>
      </c>
      <c r="D21" s="26">
        <v>15.29</v>
      </c>
      <c r="E21" s="18">
        <v>0.56000000000000005</v>
      </c>
      <c r="F21" s="18">
        <v>3.37</v>
      </c>
      <c r="G21" s="18">
        <v>5.48</v>
      </c>
      <c r="H21" s="18">
        <v>54.55</v>
      </c>
    </row>
    <row r="22" spans="1:8" ht="18.95" customHeight="1" x14ac:dyDescent="0.2">
      <c r="A22" s="2"/>
      <c r="B22" s="56" t="s">
        <v>16</v>
      </c>
      <c r="C22" s="57">
        <v>1225</v>
      </c>
      <c r="D22" s="58">
        <f>SUM(D11:D21)</f>
        <v>166.48</v>
      </c>
      <c r="E22" s="21">
        <f t="shared" ref="E22:H22" si="1">SUM(E11:E21)</f>
        <v>42.900000000000006</v>
      </c>
      <c r="F22" s="21">
        <f t="shared" si="1"/>
        <v>47.309999999999995</v>
      </c>
      <c r="G22" s="21">
        <f t="shared" si="1"/>
        <v>255.73</v>
      </c>
      <c r="H22" s="21">
        <f t="shared" si="1"/>
        <v>1778.2</v>
      </c>
    </row>
    <row r="23" spans="1:8" ht="19.350000000000001" customHeight="1" x14ac:dyDescent="0.2">
      <c r="A23" s="6"/>
      <c r="B23" s="1" t="s">
        <v>17</v>
      </c>
      <c r="C23" s="22"/>
      <c r="D23" s="32"/>
      <c r="E23" s="32"/>
      <c r="F23" s="32"/>
      <c r="G23" s="32"/>
      <c r="H23" s="32"/>
    </row>
    <row r="24" spans="1:8" ht="18.600000000000001" customHeight="1" x14ac:dyDescent="0.2">
      <c r="A24" s="2"/>
      <c r="B24" s="3" t="s">
        <v>45</v>
      </c>
      <c r="C24" s="35">
        <v>250</v>
      </c>
      <c r="D24" s="26">
        <v>67.36</v>
      </c>
      <c r="E24" s="26">
        <v>17.75</v>
      </c>
      <c r="F24" s="26">
        <v>13</v>
      </c>
      <c r="G24" s="26">
        <v>72.25</v>
      </c>
      <c r="H24" s="26">
        <v>655.62</v>
      </c>
    </row>
    <row r="25" spans="1:8" ht="19.350000000000001" customHeight="1" x14ac:dyDescent="0.2">
      <c r="A25" s="6"/>
      <c r="B25" s="3" t="s">
        <v>15</v>
      </c>
      <c r="C25" s="41">
        <v>200</v>
      </c>
      <c r="D25" s="28">
        <v>12</v>
      </c>
      <c r="E25" s="28">
        <v>0.6</v>
      </c>
      <c r="F25" s="28">
        <v>0</v>
      </c>
      <c r="G25" s="28">
        <v>29</v>
      </c>
      <c r="H25" s="28">
        <v>111.2</v>
      </c>
    </row>
    <row r="26" spans="1:8" ht="18.2" customHeight="1" x14ac:dyDescent="0.2">
      <c r="A26" s="2"/>
      <c r="B26" s="3" t="s">
        <v>11</v>
      </c>
      <c r="C26" s="41">
        <v>25</v>
      </c>
      <c r="D26" s="26">
        <v>5.53</v>
      </c>
      <c r="E26" s="26">
        <v>3.4</v>
      </c>
      <c r="F26" s="26">
        <v>0.4</v>
      </c>
      <c r="G26" s="26">
        <v>22.1</v>
      </c>
      <c r="H26" s="26">
        <v>122.93</v>
      </c>
    </row>
    <row r="27" spans="1:8" ht="18.600000000000001" customHeight="1" x14ac:dyDescent="0.2">
      <c r="A27" s="2"/>
      <c r="B27" s="53" t="s">
        <v>46</v>
      </c>
      <c r="C27" s="54">
        <v>50</v>
      </c>
      <c r="D27" s="26">
        <v>10</v>
      </c>
      <c r="E27" s="18">
        <v>0.46</v>
      </c>
      <c r="F27" s="18">
        <v>3.27</v>
      </c>
      <c r="G27" s="18">
        <v>5.18</v>
      </c>
      <c r="H27" s="18">
        <v>51.45</v>
      </c>
    </row>
    <row r="28" spans="1:8" ht="19.350000000000001" customHeight="1" x14ac:dyDescent="0.2">
      <c r="A28" s="6"/>
      <c r="B28" s="5" t="s">
        <v>13</v>
      </c>
      <c r="C28" s="20">
        <v>525</v>
      </c>
      <c r="D28" s="21">
        <f>SUM(D24:D27)</f>
        <v>94.89</v>
      </c>
      <c r="E28" s="21">
        <f t="shared" ref="E28:H28" si="2">SUM(E24:E27)</f>
        <v>22.21</v>
      </c>
      <c r="F28" s="21">
        <f t="shared" si="2"/>
        <v>16.670000000000002</v>
      </c>
      <c r="G28" s="21">
        <f t="shared" si="2"/>
        <v>128.53</v>
      </c>
      <c r="H28" s="21">
        <f t="shared" si="2"/>
        <v>941.2</v>
      </c>
    </row>
    <row r="29" spans="1:8" ht="30.2" customHeight="1" x14ac:dyDescent="0.2">
      <c r="A29" s="6"/>
      <c r="B29" s="1" t="s">
        <v>18</v>
      </c>
      <c r="C29" s="22"/>
      <c r="D29" s="32"/>
      <c r="E29" s="32"/>
      <c r="F29" s="32"/>
      <c r="G29" s="32"/>
      <c r="H29" s="32"/>
    </row>
    <row r="30" spans="1:8" ht="18.600000000000001" customHeight="1" x14ac:dyDescent="0.2">
      <c r="A30" s="2"/>
      <c r="B30" s="11" t="s">
        <v>86</v>
      </c>
      <c r="C30" s="35">
        <v>210</v>
      </c>
      <c r="D30" s="26">
        <v>26.3</v>
      </c>
      <c r="E30" s="26">
        <v>8.75</v>
      </c>
      <c r="F30" s="26">
        <v>20.2</v>
      </c>
      <c r="G30" s="26">
        <v>34</v>
      </c>
      <c r="H30" s="26">
        <v>352.85</v>
      </c>
    </row>
    <row r="31" spans="1:8" ht="18.95" customHeight="1" x14ac:dyDescent="0.2">
      <c r="A31" s="2"/>
      <c r="B31" s="3" t="s">
        <v>15</v>
      </c>
      <c r="C31" s="41">
        <v>200</v>
      </c>
      <c r="D31" s="28">
        <v>12</v>
      </c>
      <c r="E31" s="28">
        <v>0.6</v>
      </c>
      <c r="F31" s="28">
        <v>0</v>
      </c>
      <c r="G31" s="28">
        <v>29</v>
      </c>
      <c r="H31" s="28">
        <v>111.2</v>
      </c>
    </row>
    <row r="32" spans="1:8" ht="18.600000000000001" customHeight="1" x14ac:dyDescent="0.2">
      <c r="A32" s="2"/>
      <c r="B32" s="11" t="s">
        <v>20</v>
      </c>
      <c r="C32" s="41">
        <v>25</v>
      </c>
      <c r="D32" s="26">
        <v>2.2000000000000002</v>
      </c>
      <c r="E32" s="26">
        <v>3.5</v>
      </c>
      <c r="F32" s="26">
        <v>0.6</v>
      </c>
      <c r="G32" s="26">
        <v>22.9</v>
      </c>
      <c r="H32" s="26">
        <v>105.5</v>
      </c>
    </row>
    <row r="33" spans="1:8" ht="18.600000000000001" customHeight="1" x14ac:dyDescent="0.2">
      <c r="A33" s="2"/>
      <c r="B33" s="13" t="s">
        <v>23</v>
      </c>
      <c r="C33" s="40">
        <v>50</v>
      </c>
      <c r="D33" s="28">
        <v>10</v>
      </c>
      <c r="E33" s="28">
        <v>2.2599999999999998</v>
      </c>
      <c r="F33" s="28">
        <v>2.78</v>
      </c>
      <c r="G33" s="28">
        <v>38.380000000000003</v>
      </c>
      <c r="H33" s="28">
        <v>182</v>
      </c>
    </row>
    <row r="34" spans="1:8" ht="18.600000000000001" customHeight="1" x14ac:dyDescent="0.2">
      <c r="A34" s="2"/>
      <c r="B34" s="13"/>
      <c r="C34" s="42">
        <v>485</v>
      </c>
      <c r="D34" s="28"/>
      <c r="E34" s="28"/>
      <c r="F34" s="28"/>
      <c r="G34" s="28"/>
      <c r="H34" s="28"/>
    </row>
    <row r="35" spans="1:8" ht="18.600000000000001" customHeight="1" x14ac:dyDescent="0.2">
      <c r="A35" s="2"/>
      <c r="B35" s="9" t="s">
        <v>19</v>
      </c>
      <c r="C35" s="39"/>
      <c r="D35" s="26"/>
      <c r="E35" s="21"/>
      <c r="F35" s="21"/>
      <c r="G35" s="21"/>
      <c r="H35" s="21"/>
    </row>
    <row r="36" spans="1:8" ht="19.7" customHeight="1" x14ac:dyDescent="0.2">
      <c r="A36" s="6"/>
      <c r="B36" s="14" t="s">
        <v>63</v>
      </c>
      <c r="C36" s="35">
        <v>210</v>
      </c>
      <c r="D36" s="18">
        <v>21.13</v>
      </c>
      <c r="E36" s="26">
        <v>4.9800000000000004</v>
      </c>
      <c r="F36" s="26">
        <v>6.56</v>
      </c>
      <c r="G36" s="26">
        <v>10.62</v>
      </c>
      <c r="H36" s="26">
        <v>118.98</v>
      </c>
    </row>
    <row r="37" spans="1:8" ht="21.75" customHeight="1" x14ac:dyDescent="0.2">
      <c r="A37" s="6"/>
      <c r="B37" s="3" t="s">
        <v>26</v>
      </c>
      <c r="C37" s="41">
        <v>200</v>
      </c>
      <c r="D37" s="28">
        <v>10</v>
      </c>
      <c r="E37" s="28">
        <v>1</v>
      </c>
      <c r="F37" s="28">
        <v>0.2</v>
      </c>
      <c r="G37" s="28">
        <v>20.2</v>
      </c>
      <c r="H37" s="28">
        <v>92</v>
      </c>
    </row>
    <row r="38" spans="1:8" ht="18.600000000000001" customHeight="1" x14ac:dyDescent="0.2">
      <c r="A38" s="2"/>
      <c r="B38" s="11" t="s">
        <v>20</v>
      </c>
      <c r="C38" s="41">
        <v>25</v>
      </c>
      <c r="D38" s="26">
        <v>2.2000000000000002</v>
      </c>
      <c r="E38" s="26">
        <v>3.5</v>
      </c>
      <c r="F38" s="26">
        <v>0.6</v>
      </c>
      <c r="G38" s="26">
        <v>22.9</v>
      </c>
      <c r="H38" s="26">
        <v>105.5</v>
      </c>
    </row>
    <row r="39" spans="1:8" ht="19.7" customHeight="1" x14ac:dyDescent="0.2">
      <c r="A39" s="6"/>
      <c r="B39" s="3" t="s">
        <v>45</v>
      </c>
      <c r="C39" s="35">
        <v>250</v>
      </c>
      <c r="D39" s="26">
        <v>67.36</v>
      </c>
      <c r="E39" s="26">
        <v>17.75</v>
      </c>
      <c r="F39" s="26">
        <v>13</v>
      </c>
      <c r="G39" s="26">
        <v>72.25</v>
      </c>
      <c r="H39" s="26">
        <v>655.62</v>
      </c>
    </row>
    <row r="40" spans="1:8" ht="18.600000000000001" customHeight="1" x14ac:dyDescent="0.2">
      <c r="A40" s="2"/>
      <c r="B40" s="53" t="s">
        <v>46</v>
      </c>
      <c r="C40" s="54">
        <v>60</v>
      </c>
      <c r="D40" s="26">
        <v>15.29</v>
      </c>
      <c r="E40" s="18">
        <v>0.56000000000000005</v>
      </c>
      <c r="F40" s="18">
        <v>3.37</v>
      </c>
      <c r="G40" s="18">
        <v>5.48</v>
      </c>
      <c r="H40" s="18">
        <v>54.55</v>
      </c>
    </row>
    <row r="41" spans="1:8" ht="19.350000000000001" customHeight="1" x14ac:dyDescent="0.2">
      <c r="A41" s="6"/>
      <c r="B41" s="5" t="s">
        <v>16</v>
      </c>
      <c r="C41" s="20">
        <v>1230</v>
      </c>
      <c r="D41" s="21">
        <f>SUM(D30:D40)</f>
        <v>166.48</v>
      </c>
      <c r="E41" s="21">
        <f t="shared" ref="E41:H41" si="3">SUM(E30:E40)</f>
        <v>42.900000000000006</v>
      </c>
      <c r="F41" s="21">
        <f t="shared" si="3"/>
        <v>47.309999999999995</v>
      </c>
      <c r="G41" s="21">
        <f t="shared" si="3"/>
        <v>255.73</v>
      </c>
      <c r="H41" s="21">
        <f t="shared" si="3"/>
        <v>1778.2</v>
      </c>
    </row>
  </sheetData>
  <mergeCells count="1">
    <mergeCell ref="A1:I1"/>
  </mergeCells>
  <pageMargins left="0.70866141732283472" right="0.70866141732283472" top="0.74803149606299213" bottom="0.74803149606299213" header="0.31496062992125984" footer="0.31496062992125984"/>
  <pageSetup paperSize="9" scale="78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1"/>
  <sheetViews>
    <sheetView topLeftCell="A13" workbookViewId="0">
      <selection activeCell="E47" sqref="E47"/>
    </sheetView>
  </sheetViews>
  <sheetFormatPr defaultRowHeight="12.75" x14ac:dyDescent="0.2"/>
  <cols>
    <col min="1" max="1" width="15.1640625" customWidth="1"/>
    <col min="2" max="2" width="35.83203125" customWidth="1"/>
    <col min="3" max="3" width="11.5" customWidth="1"/>
    <col min="4" max="4" width="11.33203125" customWidth="1"/>
    <col min="5" max="5" width="13.1640625" customWidth="1"/>
    <col min="6" max="6" width="11.5" customWidth="1"/>
    <col min="7" max="7" width="11.33203125" customWidth="1"/>
    <col min="8" max="8" width="11.1640625" customWidth="1"/>
    <col min="9" max="9" width="2.83203125" customWidth="1"/>
  </cols>
  <sheetData>
    <row r="1" spans="1:9" ht="33" customHeight="1" x14ac:dyDescent="0.2">
      <c r="A1" s="77" t="s">
        <v>40</v>
      </c>
      <c r="B1" s="78"/>
      <c r="C1" s="78"/>
      <c r="D1" s="78"/>
      <c r="E1" s="78"/>
      <c r="F1" s="78"/>
      <c r="G1" s="78"/>
      <c r="H1" s="78"/>
      <c r="I1" s="78"/>
    </row>
    <row r="2" spans="1:9" ht="18.600000000000001" customHeight="1" x14ac:dyDescent="0.2">
      <c r="A2" s="1" t="s">
        <v>0</v>
      </c>
      <c r="B2" s="8" t="s">
        <v>33</v>
      </c>
      <c r="C2" s="2"/>
      <c r="D2" s="2"/>
      <c r="E2" s="2"/>
      <c r="F2" s="2"/>
      <c r="G2" s="2"/>
      <c r="H2" s="2"/>
    </row>
    <row r="3" spans="1:9" ht="18.2" customHeight="1" x14ac:dyDescent="0.2">
      <c r="A3" s="2"/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</row>
    <row r="4" spans="1:9" ht="18.600000000000001" customHeight="1" x14ac:dyDescent="0.2">
      <c r="A4" s="2"/>
      <c r="B4" s="1" t="s">
        <v>9</v>
      </c>
      <c r="C4" s="2"/>
      <c r="D4" s="2"/>
      <c r="E4" s="2"/>
      <c r="F4" s="2"/>
      <c r="G4" s="2"/>
      <c r="H4" s="2"/>
    </row>
    <row r="5" spans="1:9" ht="18.600000000000001" customHeight="1" x14ac:dyDescent="0.2">
      <c r="A5" s="2"/>
      <c r="B5" s="48" t="s">
        <v>47</v>
      </c>
      <c r="C5" s="55" t="s">
        <v>48</v>
      </c>
      <c r="D5" s="26">
        <v>45</v>
      </c>
      <c r="E5" s="26">
        <v>10.94</v>
      </c>
      <c r="F5" s="26">
        <v>9.4600000000000009</v>
      </c>
      <c r="G5" s="26">
        <v>7.1</v>
      </c>
      <c r="H5" s="26">
        <v>191.65</v>
      </c>
    </row>
    <row r="6" spans="1:9" ht="18.95" customHeight="1" x14ac:dyDescent="0.2">
      <c r="A6" s="2"/>
      <c r="B6" s="4" t="s">
        <v>21</v>
      </c>
      <c r="C6" s="40">
        <v>200</v>
      </c>
      <c r="D6" s="28">
        <v>34.36</v>
      </c>
      <c r="E6" s="28">
        <v>19.2</v>
      </c>
      <c r="F6" s="28">
        <v>7.2</v>
      </c>
      <c r="G6" s="28">
        <v>72.540000000000006</v>
      </c>
      <c r="H6" s="28">
        <v>431.76</v>
      </c>
    </row>
    <row r="7" spans="1:9" ht="18.600000000000001" customHeight="1" x14ac:dyDescent="0.2">
      <c r="A7" s="2"/>
      <c r="B7" s="3" t="s">
        <v>26</v>
      </c>
      <c r="C7" s="41">
        <v>200</v>
      </c>
      <c r="D7" s="28">
        <v>10</v>
      </c>
      <c r="E7" s="28">
        <v>1</v>
      </c>
      <c r="F7" s="28">
        <v>0.2</v>
      </c>
      <c r="G7" s="28">
        <v>20.2</v>
      </c>
      <c r="H7" s="28">
        <v>92</v>
      </c>
    </row>
    <row r="8" spans="1:9" ht="18.600000000000001" customHeight="1" x14ac:dyDescent="0.2">
      <c r="A8" s="2"/>
      <c r="B8" s="3" t="s">
        <v>11</v>
      </c>
      <c r="C8" s="41">
        <v>25</v>
      </c>
      <c r="D8" s="26">
        <v>5.53</v>
      </c>
      <c r="E8" s="26">
        <v>3.4</v>
      </c>
      <c r="F8" s="26">
        <v>0.4</v>
      </c>
      <c r="G8" s="26">
        <v>22.1</v>
      </c>
      <c r="H8" s="26">
        <v>122.93</v>
      </c>
    </row>
    <row r="9" spans="1:9" ht="18.95" customHeight="1" x14ac:dyDescent="0.2">
      <c r="A9" s="2"/>
      <c r="B9" s="5" t="s">
        <v>13</v>
      </c>
      <c r="C9" s="20">
        <v>530</v>
      </c>
      <c r="D9" s="21">
        <f>SUM(D5:D8)</f>
        <v>94.89</v>
      </c>
      <c r="E9" s="21">
        <f t="shared" ref="E9:H9" si="0">SUM(E5:E8)</f>
        <v>34.54</v>
      </c>
      <c r="F9" s="21">
        <f t="shared" si="0"/>
        <v>17.259999999999998</v>
      </c>
      <c r="G9" s="21">
        <f t="shared" si="0"/>
        <v>121.94</v>
      </c>
      <c r="H9" s="21">
        <f t="shared" si="0"/>
        <v>838.33999999999992</v>
      </c>
    </row>
    <row r="10" spans="1:9" ht="19.350000000000001" customHeight="1" x14ac:dyDescent="0.2">
      <c r="A10" s="6"/>
      <c r="B10" s="1" t="s">
        <v>14</v>
      </c>
      <c r="C10" s="22"/>
      <c r="D10" s="32"/>
      <c r="E10" s="32"/>
      <c r="F10" s="32"/>
      <c r="G10" s="32"/>
      <c r="H10" s="32"/>
    </row>
    <row r="11" spans="1:9" ht="18.600000000000001" customHeight="1" x14ac:dyDescent="0.2">
      <c r="A11" s="2"/>
      <c r="B11" s="3" t="s">
        <v>87</v>
      </c>
      <c r="C11" s="35">
        <v>205</v>
      </c>
      <c r="D11" s="26">
        <v>26.3</v>
      </c>
      <c r="E11" s="26">
        <v>11</v>
      </c>
      <c r="F11" s="26">
        <v>7</v>
      </c>
      <c r="G11" s="26">
        <v>39</v>
      </c>
      <c r="H11" s="26">
        <v>263</v>
      </c>
    </row>
    <row r="12" spans="1:9" ht="19.350000000000001" customHeight="1" x14ac:dyDescent="0.2">
      <c r="A12" s="6"/>
      <c r="B12" s="3" t="s">
        <v>26</v>
      </c>
      <c r="C12" s="41">
        <v>200</v>
      </c>
      <c r="D12" s="28">
        <v>10</v>
      </c>
      <c r="E12" s="28">
        <v>1</v>
      </c>
      <c r="F12" s="28">
        <v>0.2</v>
      </c>
      <c r="G12" s="28">
        <v>20.2</v>
      </c>
      <c r="H12" s="28">
        <v>92</v>
      </c>
    </row>
    <row r="13" spans="1:9" ht="18.2" customHeight="1" x14ac:dyDescent="0.2">
      <c r="A13" s="2"/>
      <c r="B13" s="11" t="s">
        <v>20</v>
      </c>
      <c r="C13" s="41">
        <v>25</v>
      </c>
      <c r="D13" s="26">
        <v>2.2000000000000002</v>
      </c>
      <c r="E13" s="26">
        <v>3.5</v>
      </c>
      <c r="F13" s="26">
        <v>0.6</v>
      </c>
      <c r="G13" s="26">
        <v>22.9</v>
      </c>
      <c r="H13" s="26">
        <v>105.5</v>
      </c>
    </row>
    <row r="14" spans="1:9" ht="18.600000000000001" customHeight="1" x14ac:dyDescent="0.2">
      <c r="A14" s="2"/>
      <c r="B14" s="11" t="s">
        <v>34</v>
      </c>
      <c r="C14" s="41">
        <v>40</v>
      </c>
      <c r="D14" s="26">
        <v>11.89</v>
      </c>
      <c r="E14" s="26">
        <v>7</v>
      </c>
      <c r="F14" s="26">
        <v>8.8000000000000007</v>
      </c>
      <c r="G14" s="26">
        <v>0</v>
      </c>
      <c r="H14" s="26">
        <v>107.5</v>
      </c>
    </row>
    <row r="15" spans="1:9" ht="18.600000000000001" customHeight="1" x14ac:dyDescent="0.2">
      <c r="A15" s="2"/>
      <c r="B15" s="11"/>
      <c r="C15" s="39">
        <v>470</v>
      </c>
      <c r="D15" s="26"/>
      <c r="E15" s="26"/>
      <c r="F15" s="26"/>
      <c r="G15" s="26"/>
      <c r="H15" s="26"/>
    </row>
    <row r="16" spans="1:9" ht="18.600000000000001" customHeight="1" x14ac:dyDescent="0.2">
      <c r="A16" s="2"/>
      <c r="B16" s="8" t="s">
        <v>19</v>
      </c>
      <c r="C16" s="20"/>
      <c r="D16" s="21"/>
      <c r="E16" s="21"/>
      <c r="F16" s="21"/>
      <c r="G16" s="21"/>
      <c r="H16" s="21"/>
    </row>
    <row r="17" spans="1:8" ht="20.25" customHeight="1" x14ac:dyDescent="0.2">
      <c r="A17" s="6"/>
      <c r="B17" s="7" t="s">
        <v>49</v>
      </c>
      <c r="C17" s="25">
        <v>200</v>
      </c>
      <c r="D17" s="26">
        <v>29.47</v>
      </c>
      <c r="E17" s="26">
        <v>3.8</v>
      </c>
      <c r="F17" s="26">
        <v>2.9</v>
      </c>
      <c r="G17" s="26">
        <v>5.4</v>
      </c>
      <c r="H17" s="26">
        <v>82</v>
      </c>
    </row>
    <row r="18" spans="1:8" ht="21.75" customHeight="1" x14ac:dyDescent="0.2">
      <c r="A18" s="6"/>
      <c r="B18" s="4" t="s">
        <v>10</v>
      </c>
      <c r="C18" s="19">
        <v>200</v>
      </c>
      <c r="D18" s="18">
        <v>5.0599999999999996</v>
      </c>
      <c r="E18" s="18">
        <v>0</v>
      </c>
      <c r="F18" s="18">
        <v>0</v>
      </c>
      <c r="G18" s="18">
        <v>10</v>
      </c>
      <c r="H18" s="18">
        <v>102</v>
      </c>
    </row>
    <row r="19" spans="1:8" ht="18.600000000000001" customHeight="1" x14ac:dyDescent="0.2">
      <c r="A19" s="2"/>
      <c r="B19" s="11" t="s">
        <v>20</v>
      </c>
      <c r="C19" s="41">
        <v>25</v>
      </c>
      <c r="D19" s="26">
        <v>2.2000000000000002</v>
      </c>
      <c r="E19" s="26">
        <v>3.5</v>
      </c>
      <c r="F19" s="26">
        <v>0.6</v>
      </c>
      <c r="G19" s="26">
        <v>22.9</v>
      </c>
      <c r="H19" s="26">
        <v>105.5</v>
      </c>
    </row>
    <row r="20" spans="1:8" ht="19.7" customHeight="1" x14ac:dyDescent="0.2">
      <c r="A20" s="6"/>
      <c r="B20" s="48" t="s">
        <v>47</v>
      </c>
      <c r="C20" s="55" t="s">
        <v>48</v>
      </c>
      <c r="D20" s="26">
        <v>45</v>
      </c>
      <c r="E20" s="26">
        <v>10.94</v>
      </c>
      <c r="F20" s="26">
        <v>9.4600000000000009</v>
      </c>
      <c r="G20" s="26">
        <v>7.1</v>
      </c>
      <c r="H20" s="26">
        <v>191.65</v>
      </c>
    </row>
    <row r="21" spans="1:8" ht="18.600000000000001" customHeight="1" x14ac:dyDescent="0.2">
      <c r="A21" s="2"/>
      <c r="B21" s="4" t="s">
        <v>21</v>
      </c>
      <c r="C21" s="40">
        <v>200</v>
      </c>
      <c r="D21" s="28">
        <v>34.36</v>
      </c>
      <c r="E21" s="28">
        <v>19.2</v>
      </c>
      <c r="F21" s="28">
        <v>7.2</v>
      </c>
      <c r="G21" s="28">
        <v>72.540000000000006</v>
      </c>
      <c r="H21" s="28">
        <v>431.76</v>
      </c>
    </row>
    <row r="22" spans="1:8" ht="18.95" customHeight="1" x14ac:dyDescent="0.2">
      <c r="A22" s="2"/>
      <c r="B22" s="5" t="s">
        <v>16</v>
      </c>
      <c r="C22" s="20">
        <v>1200</v>
      </c>
      <c r="D22" s="21">
        <f>SUM(D11:D21)</f>
        <v>166.48000000000002</v>
      </c>
      <c r="E22" s="21">
        <f t="shared" ref="E22:H22" si="1">SUM(E11:E21)</f>
        <v>59.94</v>
      </c>
      <c r="F22" s="21">
        <f t="shared" si="1"/>
        <v>36.760000000000005</v>
      </c>
      <c r="G22" s="21">
        <f t="shared" si="1"/>
        <v>200.04000000000002</v>
      </c>
      <c r="H22" s="21">
        <f t="shared" si="1"/>
        <v>1480.91</v>
      </c>
    </row>
    <row r="23" spans="1:8" ht="19.350000000000001" customHeight="1" x14ac:dyDescent="0.2">
      <c r="A23" s="6"/>
      <c r="B23" s="1" t="s">
        <v>17</v>
      </c>
      <c r="C23" s="22"/>
      <c r="D23" s="32"/>
      <c r="E23" s="32"/>
      <c r="F23" s="32"/>
      <c r="G23" s="32"/>
      <c r="H23" s="32"/>
    </row>
    <row r="24" spans="1:8" ht="18.600000000000001" customHeight="1" x14ac:dyDescent="0.2">
      <c r="A24" s="2"/>
      <c r="B24" s="48" t="s">
        <v>47</v>
      </c>
      <c r="C24" s="55" t="s">
        <v>48</v>
      </c>
      <c r="D24" s="26">
        <v>45</v>
      </c>
      <c r="E24" s="26">
        <v>10.94</v>
      </c>
      <c r="F24" s="26">
        <v>9.4600000000000009</v>
      </c>
      <c r="G24" s="26">
        <v>7.1</v>
      </c>
      <c r="H24" s="26">
        <v>191.65</v>
      </c>
    </row>
    <row r="25" spans="1:8" ht="19.350000000000001" customHeight="1" x14ac:dyDescent="0.2">
      <c r="A25" s="6"/>
      <c r="B25" s="4" t="s">
        <v>21</v>
      </c>
      <c r="C25" s="40">
        <v>200</v>
      </c>
      <c r="D25" s="28">
        <v>34.36</v>
      </c>
      <c r="E25" s="28">
        <v>19.2</v>
      </c>
      <c r="F25" s="28">
        <v>7.2</v>
      </c>
      <c r="G25" s="28">
        <v>72.540000000000006</v>
      </c>
      <c r="H25" s="28">
        <v>431.76</v>
      </c>
    </row>
    <row r="26" spans="1:8" ht="18.2" customHeight="1" x14ac:dyDescent="0.2">
      <c r="A26" s="2"/>
      <c r="B26" s="3" t="s">
        <v>26</v>
      </c>
      <c r="C26" s="41">
        <v>200</v>
      </c>
      <c r="D26" s="28">
        <v>10</v>
      </c>
      <c r="E26" s="28">
        <v>1</v>
      </c>
      <c r="F26" s="28">
        <v>0.2</v>
      </c>
      <c r="G26" s="28">
        <v>20.2</v>
      </c>
      <c r="H26" s="28">
        <v>92</v>
      </c>
    </row>
    <row r="27" spans="1:8" ht="18.600000000000001" customHeight="1" x14ac:dyDescent="0.2">
      <c r="A27" s="2"/>
      <c r="B27" s="3" t="s">
        <v>11</v>
      </c>
      <c r="C27" s="41">
        <v>25</v>
      </c>
      <c r="D27" s="26">
        <v>5.53</v>
      </c>
      <c r="E27" s="26">
        <v>3.4</v>
      </c>
      <c r="F27" s="26">
        <v>0.4</v>
      </c>
      <c r="G27" s="26">
        <v>22.1</v>
      </c>
      <c r="H27" s="26">
        <v>122.93</v>
      </c>
    </row>
    <row r="28" spans="1:8" ht="19.350000000000001" customHeight="1" x14ac:dyDescent="0.2">
      <c r="A28" s="6"/>
      <c r="B28" s="5" t="s">
        <v>13</v>
      </c>
      <c r="C28" s="20">
        <v>530</v>
      </c>
      <c r="D28" s="21">
        <f>SUM(D24:D27)</f>
        <v>94.89</v>
      </c>
      <c r="E28" s="21">
        <f t="shared" ref="E28:H28" si="2">SUM(E24:E27)</f>
        <v>34.54</v>
      </c>
      <c r="F28" s="21">
        <f t="shared" si="2"/>
        <v>17.259999999999998</v>
      </c>
      <c r="G28" s="21">
        <f t="shared" si="2"/>
        <v>121.94</v>
      </c>
      <c r="H28" s="21">
        <f t="shared" si="2"/>
        <v>838.33999999999992</v>
      </c>
    </row>
    <row r="29" spans="1:8" ht="30.2" customHeight="1" x14ac:dyDescent="0.2">
      <c r="A29" s="6"/>
      <c r="B29" s="1" t="s">
        <v>18</v>
      </c>
      <c r="C29" s="22"/>
      <c r="D29" s="32"/>
      <c r="E29" s="32"/>
      <c r="F29" s="32"/>
      <c r="G29" s="32"/>
      <c r="H29" s="32"/>
    </row>
    <row r="30" spans="1:8" ht="18.600000000000001" customHeight="1" x14ac:dyDescent="0.2">
      <c r="A30" s="2"/>
      <c r="B30" s="3" t="s">
        <v>87</v>
      </c>
      <c r="C30" s="35">
        <v>205</v>
      </c>
      <c r="D30" s="26">
        <v>26.3</v>
      </c>
      <c r="E30" s="26">
        <v>11</v>
      </c>
      <c r="F30" s="26">
        <v>7</v>
      </c>
      <c r="G30" s="26">
        <v>39</v>
      </c>
      <c r="H30" s="26">
        <v>263</v>
      </c>
    </row>
    <row r="31" spans="1:8" ht="18.95" customHeight="1" x14ac:dyDescent="0.2">
      <c r="A31" s="2"/>
      <c r="B31" s="3" t="s">
        <v>26</v>
      </c>
      <c r="C31" s="41">
        <v>200</v>
      </c>
      <c r="D31" s="28">
        <v>10</v>
      </c>
      <c r="E31" s="28">
        <v>1</v>
      </c>
      <c r="F31" s="28">
        <v>0.2</v>
      </c>
      <c r="G31" s="28">
        <v>20.2</v>
      </c>
      <c r="H31" s="28">
        <v>92</v>
      </c>
    </row>
    <row r="32" spans="1:8" ht="18.600000000000001" customHeight="1" x14ac:dyDescent="0.2">
      <c r="A32" s="2"/>
      <c r="B32" s="11" t="s">
        <v>20</v>
      </c>
      <c r="C32" s="41">
        <v>25</v>
      </c>
      <c r="D32" s="26">
        <v>2.2000000000000002</v>
      </c>
      <c r="E32" s="26">
        <v>3.5</v>
      </c>
      <c r="F32" s="26">
        <v>0.6</v>
      </c>
      <c r="G32" s="26">
        <v>22.9</v>
      </c>
      <c r="H32" s="26">
        <v>105.5</v>
      </c>
    </row>
    <row r="33" spans="1:8" ht="18.600000000000001" customHeight="1" x14ac:dyDescent="0.2">
      <c r="A33" s="2"/>
      <c r="B33" s="11" t="s">
        <v>34</v>
      </c>
      <c r="C33" s="41">
        <v>40</v>
      </c>
      <c r="D33" s="26">
        <v>11.89</v>
      </c>
      <c r="E33" s="26">
        <v>7</v>
      </c>
      <c r="F33" s="26">
        <v>8.8000000000000007</v>
      </c>
      <c r="G33" s="26">
        <v>0</v>
      </c>
      <c r="H33" s="26">
        <v>107.5</v>
      </c>
    </row>
    <row r="34" spans="1:8" ht="18.600000000000001" customHeight="1" x14ac:dyDescent="0.2">
      <c r="A34" s="2"/>
      <c r="B34" s="11"/>
      <c r="C34" s="39">
        <v>470</v>
      </c>
      <c r="D34" s="26"/>
      <c r="E34" s="26"/>
      <c r="F34" s="26"/>
      <c r="G34" s="26"/>
      <c r="H34" s="26"/>
    </row>
    <row r="35" spans="1:8" ht="18.600000000000001" customHeight="1" x14ac:dyDescent="0.2">
      <c r="A35" s="2"/>
      <c r="B35" s="9" t="s">
        <v>19</v>
      </c>
      <c r="C35" s="39"/>
      <c r="D35" s="26"/>
      <c r="E35" s="21"/>
      <c r="F35" s="21"/>
      <c r="G35" s="21"/>
      <c r="H35" s="21"/>
    </row>
    <row r="36" spans="1:8" ht="27" customHeight="1" x14ac:dyDescent="0.2">
      <c r="A36" s="6"/>
      <c r="B36" s="7" t="s">
        <v>49</v>
      </c>
      <c r="C36" s="25">
        <v>200</v>
      </c>
      <c r="D36" s="26">
        <v>29.47</v>
      </c>
      <c r="E36" s="26">
        <v>3.8</v>
      </c>
      <c r="F36" s="26">
        <v>2.9</v>
      </c>
      <c r="G36" s="26">
        <v>5.4</v>
      </c>
      <c r="H36" s="26">
        <v>82</v>
      </c>
    </row>
    <row r="37" spans="1:8" ht="21.75" customHeight="1" x14ac:dyDescent="0.2">
      <c r="A37" s="6"/>
      <c r="B37" s="4" t="s">
        <v>10</v>
      </c>
      <c r="C37" s="19">
        <v>200</v>
      </c>
      <c r="D37" s="18">
        <v>5.0599999999999996</v>
      </c>
      <c r="E37" s="18">
        <v>0</v>
      </c>
      <c r="F37" s="18">
        <v>0</v>
      </c>
      <c r="G37" s="18">
        <v>10</v>
      </c>
      <c r="H37" s="18">
        <v>102</v>
      </c>
    </row>
    <row r="38" spans="1:8" ht="18.600000000000001" customHeight="1" x14ac:dyDescent="0.2">
      <c r="A38" s="2"/>
      <c r="B38" s="11" t="s">
        <v>20</v>
      </c>
      <c r="C38" s="41">
        <v>25</v>
      </c>
      <c r="D38" s="26">
        <v>2.2000000000000002</v>
      </c>
      <c r="E38" s="26">
        <v>3.5</v>
      </c>
      <c r="F38" s="26">
        <v>0.6</v>
      </c>
      <c r="G38" s="26">
        <v>22.9</v>
      </c>
      <c r="H38" s="26">
        <v>105</v>
      </c>
    </row>
    <row r="39" spans="1:8" ht="19.7" customHeight="1" x14ac:dyDescent="0.2">
      <c r="A39" s="6"/>
      <c r="B39" s="48" t="s">
        <v>47</v>
      </c>
      <c r="C39" s="55" t="s">
        <v>48</v>
      </c>
      <c r="D39" s="26">
        <v>45</v>
      </c>
      <c r="E39" s="26">
        <v>10.94</v>
      </c>
      <c r="F39" s="26">
        <v>9.4600000000000009</v>
      </c>
      <c r="G39" s="26">
        <v>7.1</v>
      </c>
      <c r="H39" s="26">
        <v>191.65</v>
      </c>
    </row>
    <row r="40" spans="1:8" ht="18.600000000000001" customHeight="1" x14ac:dyDescent="0.2">
      <c r="A40" s="2"/>
      <c r="B40" s="4" t="s">
        <v>21</v>
      </c>
      <c r="C40" s="40">
        <v>200</v>
      </c>
      <c r="D40" s="28">
        <v>34.36</v>
      </c>
      <c r="E40" s="28">
        <v>19.2</v>
      </c>
      <c r="F40" s="28">
        <v>7.2</v>
      </c>
      <c r="G40" s="28">
        <v>72.540000000000006</v>
      </c>
      <c r="H40" s="28">
        <v>431.76</v>
      </c>
    </row>
    <row r="41" spans="1:8" ht="19.350000000000001" customHeight="1" x14ac:dyDescent="0.2">
      <c r="A41" s="6"/>
      <c r="B41" s="5" t="s">
        <v>16</v>
      </c>
      <c r="C41" s="20">
        <v>1200</v>
      </c>
      <c r="D41" s="21">
        <f>SUM(D30:D40)</f>
        <v>166.48000000000002</v>
      </c>
      <c r="E41" s="21">
        <f t="shared" ref="E41:H41" si="3">SUM(E30:E40)</f>
        <v>59.94</v>
      </c>
      <c r="F41" s="21">
        <f t="shared" si="3"/>
        <v>36.760000000000005</v>
      </c>
      <c r="G41" s="21">
        <f t="shared" si="3"/>
        <v>200.04000000000002</v>
      </c>
      <c r="H41" s="21">
        <f t="shared" si="3"/>
        <v>1480.41</v>
      </c>
    </row>
  </sheetData>
  <mergeCells count="1">
    <mergeCell ref="A1:I1"/>
  </mergeCells>
  <pageMargins left="0.70866141732283472" right="0.70866141732283472" top="0.74803149606299213" bottom="0.74803149606299213" header="0.31496062992125984" footer="0.31496062992125984"/>
  <pageSetup paperSize="9" scale="78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1"/>
  <sheetViews>
    <sheetView topLeftCell="A4" zoomScaleNormal="100" workbookViewId="0">
      <selection activeCell="C22" sqref="C22:C25"/>
    </sheetView>
  </sheetViews>
  <sheetFormatPr defaultRowHeight="12.75" x14ac:dyDescent="0.2"/>
  <cols>
    <col min="1" max="1" width="15.1640625" customWidth="1"/>
    <col min="2" max="2" width="35.83203125" customWidth="1"/>
    <col min="3" max="3" width="11.5" customWidth="1"/>
    <col min="4" max="4" width="11.33203125" customWidth="1"/>
    <col min="5" max="5" width="13.1640625" customWidth="1"/>
    <col min="6" max="6" width="11.5" customWidth="1"/>
    <col min="7" max="7" width="11.33203125" customWidth="1"/>
    <col min="8" max="8" width="11.1640625" customWidth="1"/>
    <col min="9" max="9" width="2.83203125" customWidth="1"/>
  </cols>
  <sheetData>
    <row r="1" spans="1:9" ht="33" customHeight="1" x14ac:dyDescent="0.2">
      <c r="A1" s="77" t="s">
        <v>39</v>
      </c>
      <c r="B1" s="78"/>
      <c r="C1" s="78"/>
      <c r="D1" s="78"/>
      <c r="E1" s="78"/>
      <c r="F1" s="78"/>
      <c r="G1" s="78"/>
      <c r="H1" s="78"/>
      <c r="I1" s="78"/>
    </row>
    <row r="2" spans="1:9" ht="18.600000000000001" customHeight="1" x14ac:dyDescent="0.2">
      <c r="A2" s="1" t="s">
        <v>0</v>
      </c>
      <c r="B2" s="8" t="s">
        <v>35</v>
      </c>
      <c r="C2" s="2"/>
      <c r="D2" s="2"/>
      <c r="E2" s="2"/>
      <c r="F2" s="2"/>
      <c r="G2" s="2"/>
      <c r="H2" s="2"/>
    </row>
    <row r="3" spans="1:9" ht="18.2" customHeight="1" x14ac:dyDescent="0.2">
      <c r="A3" s="2"/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</row>
    <row r="4" spans="1:9" ht="18.600000000000001" customHeight="1" x14ac:dyDescent="0.2">
      <c r="A4" s="2"/>
      <c r="B4" s="1" t="s">
        <v>9</v>
      </c>
      <c r="C4" s="2"/>
      <c r="D4" s="2"/>
      <c r="E4" s="2"/>
      <c r="F4" s="2"/>
      <c r="G4" s="2"/>
      <c r="H4" s="2"/>
    </row>
    <row r="5" spans="1:9" ht="18.600000000000001" customHeight="1" x14ac:dyDescent="0.2">
      <c r="A5" s="2"/>
      <c r="B5" s="3" t="s">
        <v>66</v>
      </c>
      <c r="C5" s="35">
        <v>220</v>
      </c>
      <c r="D5" s="75">
        <v>74.3</v>
      </c>
      <c r="E5" s="26">
        <v>37.200000000000003</v>
      </c>
      <c r="F5" s="26">
        <v>9.3000000000000007</v>
      </c>
      <c r="G5" s="26">
        <v>26.4</v>
      </c>
      <c r="H5" s="26">
        <v>338.55</v>
      </c>
    </row>
    <row r="6" spans="1:9" ht="18.95" customHeight="1" x14ac:dyDescent="0.2">
      <c r="A6" s="2"/>
      <c r="B6" s="4" t="s">
        <v>10</v>
      </c>
      <c r="C6" s="27">
        <v>200</v>
      </c>
      <c r="D6" s="28">
        <v>5.0599999999999996</v>
      </c>
      <c r="E6" s="28">
        <v>0</v>
      </c>
      <c r="F6" s="28">
        <v>0</v>
      </c>
      <c r="G6" s="28">
        <v>10</v>
      </c>
      <c r="H6" s="28">
        <v>102</v>
      </c>
    </row>
    <row r="7" spans="1:9" ht="18.600000000000001" customHeight="1" x14ac:dyDescent="0.2">
      <c r="A7" s="2"/>
      <c r="B7" s="3" t="s">
        <v>11</v>
      </c>
      <c r="C7" s="29">
        <v>25</v>
      </c>
      <c r="D7" s="26">
        <v>5.53</v>
      </c>
      <c r="E7" s="26">
        <v>3.4</v>
      </c>
      <c r="F7" s="26">
        <v>0.4</v>
      </c>
      <c r="G7" s="26">
        <v>22.1</v>
      </c>
      <c r="H7" s="26">
        <v>122.93</v>
      </c>
    </row>
    <row r="8" spans="1:9" ht="18.600000000000001" customHeight="1" x14ac:dyDescent="0.2">
      <c r="A8" s="2"/>
      <c r="B8" s="12" t="s">
        <v>36</v>
      </c>
      <c r="C8" s="29">
        <v>80</v>
      </c>
      <c r="D8" s="26">
        <v>10</v>
      </c>
      <c r="E8" s="26">
        <v>0.8</v>
      </c>
      <c r="F8" s="26">
        <v>2.7</v>
      </c>
      <c r="G8" s="26">
        <v>4.5999999999999996</v>
      </c>
      <c r="H8" s="26">
        <v>45.6</v>
      </c>
    </row>
    <row r="9" spans="1:9" ht="18.95" customHeight="1" x14ac:dyDescent="0.2">
      <c r="A9" s="2"/>
      <c r="B9" s="5" t="s">
        <v>13</v>
      </c>
      <c r="C9" s="20">
        <v>525</v>
      </c>
      <c r="D9" s="21">
        <f>SUM(D5:D8)</f>
        <v>94.89</v>
      </c>
      <c r="E9" s="21">
        <f t="shared" ref="E9:H9" si="0">SUM(E5:E8)</f>
        <v>41.4</v>
      </c>
      <c r="F9" s="21">
        <f t="shared" si="0"/>
        <v>12.400000000000002</v>
      </c>
      <c r="G9" s="21">
        <f t="shared" si="0"/>
        <v>63.1</v>
      </c>
      <c r="H9" s="21">
        <f t="shared" si="0"/>
        <v>609.08000000000004</v>
      </c>
    </row>
    <row r="10" spans="1:9" ht="19.350000000000001" customHeight="1" x14ac:dyDescent="0.2">
      <c r="A10" s="6"/>
      <c r="B10" s="1" t="s">
        <v>14</v>
      </c>
      <c r="C10" s="22"/>
      <c r="D10" s="32"/>
      <c r="E10" s="32"/>
      <c r="F10" s="32"/>
      <c r="G10" s="32"/>
      <c r="H10" s="32"/>
    </row>
    <row r="11" spans="1:9" ht="18.600000000000001" customHeight="1" x14ac:dyDescent="0.2">
      <c r="A11" s="2"/>
      <c r="B11" s="11" t="s">
        <v>80</v>
      </c>
      <c r="C11" s="35">
        <v>205</v>
      </c>
      <c r="D11" s="26">
        <v>26.3</v>
      </c>
      <c r="E11" s="26">
        <v>6.95</v>
      </c>
      <c r="F11" s="26">
        <v>14.2</v>
      </c>
      <c r="G11" s="26">
        <v>36.1</v>
      </c>
      <c r="H11" s="26">
        <v>267.91000000000003</v>
      </c>
    </row>
    <row r="12" spans="1:9" ht="19.350000000000001" customHeight="1" x14ac:dyDescent="0.2">
      <c r="A12" s="6"/>
      <c r="B12" s="4" t="s">
        <v>10</v>
      </c>
      <c r="C12" s="27">
        <v>200</v>
      </c>
      <c r="D12" s="28">
        <v>5.0599999999999996</v>
      </c>
      <c r="E12" s="28">
        <v>0</v>
      </c>
      <c r="F12" s="28">
        <v>0</v>
      </c>
      <c r="G12" s="28">
        <v>10</v>
      </c>
      <c r="H12" s="28">
        <v>102</v>
      </c>
    </row>
    <row r="13" spans="1:9" ht="18.2" customHeight="1" x14ac:dyDescent="0.2">
      <c r="A13" s="2"/>
      <c r="B13" s="11" t="s">
        <v>20</v>
      </c>
      <c r="C13" s="29">
        <v>25</v>
      </c>
      <c r="D13" s="26">
        <v>2.2000000000000002</v>
      </c>
      <c r="E13" s="26">
        <v>3.5</v>
      </c>
      <c r="F13" s="26">
        <v>0.6</v>
      </c>
      <c r="G13" s="26">
        <v>22.9</v>
      </c>
      <c r="H13" s="26">
        <v>105.5</v>
      </c>
    </row>
    <row r="14" spans="1:9" ht="18.600000000000001" customHeight="1" x14ac:dyDescent="0.2">
      <c r="A14" s="2"/>
      <c r="B14" s="13" t="s">
        <v>23</v>
      </c>
      <c r="C14" s="27">
        <v>50</v>
      </c>
      <c r="D14" s="28">
        <v>10</v>
      </c>
      <c r="E14" s="30">
        <v>2.2599999999999998</v>
      </c>
      <c r="F14" s="30">
        <v>2.78</v>
      </c>
      <c r="G14" s="30">
        <v>38.380000000000003</v>
      </c>
      <c r="H14" s="34">
        <v>182</v>
      </c>
    </row>
    <row r="15" spans="1:9" ht="27" customHeight="1" x14ac:dyDescent="0.2">
      <c r="A15" s="6"/>
      <c r="B15" s="7" t="s">
        <v>81</v>
      </c>
      <c r="C15" s="35">
        <v>230</v>
      </c>
      <c r="D15" s="26">
        <v>41.36</v>
      </c>
      <c r="E15" s="26">
        <v>10.69</v>
      </c>
      <c r="F15" s="26">
        <v>14.56</v>
      </c>
      <c r="G15" s="26">
        <v>38.86</v>
      </c>
      <c r="H15" s="26">
        <v>234.26</v>
      </c>
    </row>
    <row r="16" spans="1:9" ht="18.600000000000001" customHeight="1" x14ac:dyDescent="0.2">
      <c r="A16" s="6"/>
      <c r="B16" s="3" t="s">
        <v>15</v>
      </c>
      <c r="C16" s="29">
        <v>200</v>
      </c>
      <c r="D16" s="28">
        <v>12</v>
      </c>
      <c r="E16" s="28">
        <v>0.6</v>
      </c>
      <c r="F16" s="28">
        <v>0</v>
      </c>
      <c r="G16" s="28">
        <v>29</v>
      </c>
      <c r="H16" s="28">
        <v>111.2</v>
      </c>
    </row>
    <row r="17" spans="1:8" ht="18.75" customHeight="1" x14ac:dyDescent="0.2">
      <c r="A17" s="2"/>
      <c r="B17" s="11" t="s">
        <v>20</v>
      </c>
      <c r="C17" s="29">
        <v>25</v>
      </c>
      <c r="D17" s="26">
        <v>2.2000000000000002</v>
      </c>
      <c r="E17" s="26">
        <v>3.5</v>
      </c>
      <c r="F17" s="26">
        <v>0.6</v>
      </c>
      <c r="G17" s="26">
        <v>22.9</v>
      </c>
      <c r="H17" s="26">
        <v>105.5</v>
      </c>
    </row>
    <row r="18" spans="1:8" ht="21.75" customHeight="1" x14ac:dyDescent="0.2">
      <c r="A18" s="6"/>
      <c r="B18" s="3" t="s">
        <v>50</v>
      </c>
      <c r="C18" s="35">
        <v>200</v>
      </c>
      <c r="D18" s="75">
        <v>60.38</v>
      </c>
      <c r="E18" s="26">
        <v>37.200000000000003</v>
      </c>
      <c r="F18" s="26">
        <v>9.3000000000000007</v>
      </c>
      <c r="G18" s="26">
        <v>26.4</v>
      </c>
      <c r="H18" s="26">
        <v>338.55</v>
      </c>
    </row>
    <row r="19" spans="1:8" ht="18.600000000000001" customHeight="1" x14ac:dyDescent="0.2">
      <c r="A19" s="2"/>
      <c r="B19" s="12" t="s">
        <v>36</v>
      </c>
      <c r="C19" s="29">
        <v>60</v>
      </c>
      <c r="D19" s="26">
        <v>6.98</v>
      </c>
      <c r="E19" s="26">
        <v>0.8</v>
      </c>
      <c r="F19" s="26">
        <v>2.7</v>
      </c>
      <c r="G19" s="26">
        <v>4.5999999999999996</v>
      </c>
      <c r="H19" s="26">
        <v>45.6</v>
      </c>
    </row>
    <row r="20" spans="1:8" ht="19.7" customHeight="1" x14ac:dyDescent="0.2">
      <c r="A20" s="2"/>
      <c r="B20" s="5" t="s">
        <v>16</v>
      </c>
      <c r="C20" s="20">
        <v>1195</v>
      </c>
      <c r="D20" s="21">
        <f>SUM(D11:D19)</f>
        <v>166.48</v>
      </c>
      <c r="E20" s="21">
        <f>SUM(E11:E19)</f>
        <v>65.5</v>
      </c>
      <c r="F20" s="21">
        <f>SUM(F11:F19)</f>
        <v>44.740000000000009</v>
      </c>
      <c r="G20" s="21">
        <f>SUM(G11:G19)</f>
        <v>229.14000000000001</v>
      </c>
      <c r="H20" s="21">
        <f>SUM(H11:H19)</f>
        <v>1492.52</v>
      </c>
    </row>
    <row r="21" spans="1:8" ht="18.600000000000001" customHeight="1" x14ac:dyDescent="0.2">
      <c r="A21" s="6"/>
      <c r="B21" s="1" t="s">
        <v>17</v>
      </c>
      <c r="C21" s="22"/>
      <c r="D21" s="32"/>
      <c r="E21" s="32"/>
      <c r="F21" s="32"/>
      <c r="G21" s="32"/>
      <c r="H21" s="32"/>
    </row>
    <row r="22" spans="1:8" ht="18.95" customHeight="1" x14ac:dyDescent="0.2">
      <c r="A22" s="2"/>
      <c r="B22" s="3" t="s">
        <v>66</v>
      </c>
      <c r="C22" s="35">
        <v>220</v>
      </c>
      <c r="D22" s="75">
        <v>74.3</v>
      </c>
      <c r="E22" s="26">
        <v>37.200000000000003</v>
      </c>
      <c r="F22" s="26">
        <v>9.3000000000000007</v>
      </c>
      <c r="G22" s="26">
        <v>26.4</v>
      </c>
      <c r="H22" s="26">
        <v>338.55</v>
      </c>
    </row>
    <row r="23" spans="1:8" ht="19.350000000000001" customHeight="1" x14ac:dyDescent="0.2">
      <c r="A23" s="6"/>
      <c r="B23" s="4" t="s">
        <v>10</v>
      </c>
      <c r="C23" s="27">
        <v>200</v>
      </c>
      <c r="D23" s="28">
        <v>5.0599999999999996</v>
      </c>
      <c r="E23" s="28">
        <v>0</v>
      </c>
      <c r="F23" s="28">
        <v>0</v>
      </c>
      <c r="G23" s="28">
        <v>10</v>
      </c>
      <c r="H23" s="28">
        <v>102</v>
      </c>
    </row>
    <row r="24" spans="1:8" ht="18.600000000000001" customHeight="1" x14ac:dyDescent="0.2">
      <c r="A24" s="2"/>
      <c r="B24" s="3" t="s">
        <v>11</v>
      </c>
      <c r="C24" s="29">
        <v>25</v>
      </c>
      <c r="D24" s="26">
        <v>5.53</v>
      </c>
      <c r="E24" s="26">
        <v>3.4</v>
      </c>
      <c r="F24" s="26">
        <v>0.4</v>
      </c>
      <c r="G24" s="26">
        <v>22.1</v>
      </c>
      <c r="H24" s="26">
        <v>122.93</v>
      </c>
    </row>
    <row r="25" spans="1:8" ht="19.350000000000001" customHeight="1" x14ac:dyDescent="0.2">
      <c r="A25" s="2"/>
      <c r="B25" s="12" t="s">
        <v>36</v>
      </c>
      <c r="C25" s="29">
        <v>80</v>
      </c>
      <c r="D25" s="26">
        <v>10</v>
      </c>
      <c r="E25" s="26">
        <v>0.8</v>
      </c>
      <c r="F25" s="26">
        <v>2.7</v>
      </c>
      <c r="G25" s="26">
        <v>4.5999999999999996</v>
      </c>
      <c r="H25" s="26">
        <v>45.6</v>
      </c>
    </row>
    <row r="26" spans="1:8" ht="18.2" customHeight="1" x14ac:dyDescent="0.2">
      <c r="A26" s="6"/>
      <c r="B26" s="5" t="s">
        <v>13</v>
      </c>
      <c r="C26" s="20">
        <v>525</v>
      </c>
      <c r="D26" s="21">
        <f>SUM(D22:D25)</f>
        <v>94.89</v>
      </c>
      <c r="E26" s="21">
        <f t="shared" ref="E26:H26" si="1">SUM(E22:E25)</f>
        <v>41.4</v>
      </c>
      <c r="F26" s="21">
        <f t="shared" si="1"/>
        <v>12.400000000000002</v>
      </c>
      <c r="G26" s="21">
        <f t="shared" si="1"/>
        <v>63.1</v>
      </c>
      <c r="H26" s="21">
        <f t="shared" si="1"/>
        <v>609.08000000000004</v>
      </c>
    </row>
    <row r="27" spans="1:8" ht="18.600000000000001" customHeight="1" x14ac:dyDescent="0.2">
      <c r="A27" s="6"/>
      <c r="B27" s="1" t="s">
        <v>18</v>
      </c>
      <c r="C27" s="22"/>
      <c r="D27" s="32"/>
      <c r="E27" s="32"/>
      <c r="F27" s="32"/>
      <c r="G27" s="32"/>
      <c r="H27" s="32"/>
    </row>
    <row r="28" spans="1:8" ht="19.350000000000001" customHeight="1" x14ac:dyDescent="0.2">
      <c r="A28" s="2"/>
      <c r="B28" s="11" t="s">
        <v>80</v>
      </c>
      <c r="C28" s="35">
        <v>205</v>
      </c>
      <c r="D28" s="26">
        <v>26.3</v>
      </c>
      <c r="E28" s="26">
        <v>6.95</v>
      </c>
      <c r="F28" s="26">
        <v>14.2</v>
      </c>
      <c r="G28" s="26">
        <v>36.1</v>
      </c>
      <c r="H28" s="26">
        <v>267.91000000000003</v>
      </c>
    </row>
    <row r="29" spans="1:8" ht="30.2" customHeight="1" x14ac:dyDescent="0.2">
      <c r="A29" s="2"/>
      <c r="B29" s="4" t="s">
        <v>10</v>
      </c>
      <c r="C29" s="27">
        <v>200</v>
      </c>
      <c r="D29" s="28">
        <v>5.0599999999999996</v>
      </c>
      <c r="E29" s="28">
        <v>0</v>
      </c>
      <c r="F29" s="28">
        <v>0</v>
      </c>
      <c r="G29" s="28">
        <v>10</v>
      </c>
      <c r="H29" s="28">
        <v>102</v>
      </c>
    </row>
    <row r="30" spans="1:8" ht="18.600000000000001" customHeight="1" x14ac:dyDescent="0.2">
      <c r="A30" s="2"/>
      <c r="B30" s="11" t="s">
        <v>20</v>
      </c>
      <c r="C30" s="29">
        <v>25</v>
      </c>
      <c r="D30" s="26">
        <v>2.2000000000000002</v>
      </c>
      <c r="E30" s="26">
        <v>3.5</v>
      </c>
      <c r="F30" s="26">
        <v>0.6</v>
      </c>
      <c r="G30" s="26">
        <v>22.9</v>
      </c>
      <c r="H30" s="26">
        <v>105.5</v>
      </c>
    </row>
    <row r="31" spans="1:8" ht="18.95" customHeight="1" x14ac:dyDescent="0.2">
      <c r="A31" s="2"/>
      <c r="B31" s="13" t="s">
        <v>23</v>
      </c>
      <c r="C31" s="27">
        <v>50</v>
      </c>
      <c r="D31" s="28">
        <v>10</v>
      </c>
      <c r="E31" s="30">
        <v>2.2599999999999998</v>
      </c>
      <c r="F31" s="30">
        <v>2.78</v>
      </c>
      <c r="G31" s="30">
        <v>38.380000000000003</v>
      </c>
      <c r="H31" s="34">
        <v>182</v>
      </c>
    </row>
    <row r="32" spans="1:8" ht="18.600000000000001" customHeight="1" x14ac:dyDescent="0.2">
      <c r="A32" s="2"/>
      <c r="B32" s="13"/>
      <c r="C32" s="36">
        <v>480</v>
      </c>
      <c r="D32" s="28"/>
      <c r="E32" s="28"/>
      <c r="F32" s="28"/>
      <c r="G32" s="28"/>
      <c r="H32" s="28"/>
    </row>
    <row r="33" spans="1:8" ht="18.600000000000001" customHeight="1" x14ac:dyDescent="0.2">
      <c r="A33" s="2"/>
      <c r="B33" s="9" t="s">
        <v>19</v>
      </c>
      <c r="C33" s="24"/>
      <c r="D33" s="26"/>
      <c r="E33" s="21"/>
      <c r="F33" s="21"/>
      <c r="G33" s="21"/>
      <c r="H33" s="21"/>
    </row>
    <row r="34" spans="1:8" ht="26.25" customHeight="1" x14ac:dyDescent="0.2">
      <c r="A34" s="6"/>
      <c r="B34" s="7" t="s">
        <v>81</v>
      </c>
      <c r="C34" s="35">
        <v>230</v>
      </c>
      <c r="D34" s="26">
        <v>41.36</v>
      </c>
      <c r="E34" s="26">
        <v>10.69</v>
      </c>
      <c r="F34" s="26">
        <v>14.56</v>
      </c>
      <c r="G34" s="26">
        <v>38.86</v>
      </c>
      <c r="H34" s="26">
        <v>234.26</v>
      </c>
    </row>
    <row r="35" spans="1:8" ht="18.600000000000001" customHeight="1" x14ac:dyDescent="0.2">
      <c r="A35" s="6"/>
      <c r="B35" s="3" t="s">
        <v>15</v>
      </c>
      <c r="C35" s="29">
        <v>200</v>
      </c>
      <c r="D35" s="28">
        <v>12</v>
      </c>
      <c r="E35" s="28">
        <v>0.6</v>
      </c>
      <c r="F35" s="28">
        <v>0</v>
      </c>
      <c r="G35" s="28">
        <v>29</v>
      </c>
      <c r="H35" s="28">
        <v>111.2</v>
      </c>
    </row>
    <row r="36" spans="1:8" ht="16.5" customHeight="1" x14ac:dyDescent="0.2">
      <c r="A36" s="2"/>
      <c r="B36" s="11" t="s">
        <v>20</v>
      </c>
      <c r="C36" s="29">
        <v>25</v>
      </c>
      <c r="D36" s="26">
        <v>2.2000000000000002</v>
      </c>
      <c r="E36" s="26">
        <v>3.5</v>
      </c>
      <c r="F36" s="26">
        <v>0.6</v>
      </c>
      <c r="G36" s="26">
        <v>22.9</v>
      </c>
      <c r="H36" s="26">
        <v>105.5</v>
      </c>
    </row>
    <row r="37" spans="1:8" ht="21.75" customHeight="1" x14ac:dyDescent="0.2">
      <c r="A37" s="6"/>
      <c r="B37" s="3" t="s">
        <v>50</v>
      </c>
      <c r="C37" s="35">
        <v>200</v>
      </c>
      <c r="D37" s="75">
        <v>60.38</v>
      </c>
      <c r="E37" s="26">
        <v>37.200000000000003</v>
      </c>
      <c r="F37" s="26">
        <v>9.3000000000000007</v>
      </c>
      <c r="G37" s="26">
        <v>26.4</v>
      </c>
      <c r="H37" s="26">
        <v>338.55</v>
      </c>
    </row>
    <row r="38" spans="1:8" ht="18.600000000000001" customHeight="1" x14ac:dyDescent="0.2">
      <c r="A38" s="2"/>
      <c r="B38" s="12" t="s">
        <v>36</v>
      </c>
      <c r="C38" s="29">
        <v>60</v>
      </c>
      <c r="D38" s="26">
        <v>6.98</v>
      </c>
      <c r="E38" s="26">
        <v>0.8</v>
      </c>
      <c r="F38" s="26">
        <v>2.7</v>
      </c>
      <c r="G38" s="26">
        <v>4.5999999999999996</v>
      </c>
      <c r="H38" s="26">
        <v>45.6</v>
      </c>
    </row>
    <row r="39" spans="1:8" ht="19.7" customHeight="1" x14ac:dyDescent="0.2">
      <c r="A39" s="6"/>
      <c r="B39" s="5" t="s">
        <v>16</v>
      </c>
      <c r="C39" s="20">
        <v>1195</v>
      </c>
      <c r="D39" s="21">
        <f>SUM(D28:D38)</f>
        <v>166.48</v>
      </c>
      <c r="E39" s="21">
        <f t="shared" ref="E39:H39" si="2">SUM(E28:E38)</f>
        <v>65.5</v>
      </c>
      <c r="F39" s="21">
        <f t="shared" si="2"/>
        <v>44.740000000000009</v>
      </c>
      <c r="G39" s="21">
        <f>SUM(G28:G38)</f>
        <v>229.14000000000001</v>
      </c>
      <c r="H39" s="21">
        <f t="shared" si="2"/>
        <v>1492.52</v>
      </c>
    </row>
    <row r="40" spans="1:8" ht="18.600000000000001" customHeight="1" x14ac:dyDescent="0.2"/>
    <row r="41" spans="1:8" ht="19.350000000000001" customHeight="1" x14ac:dyDescent="0.2"/>
  </sheetData>
  <mergeCells count="1">
    <mergeCell ref="A1:I1"/>
  </mergeCells>
  <pageMargins left="0.70866141732283472" right="0.70866141732283472" top="0.74803149606299213" bottom="0.74803149606299213" header="0.31496062992125984" footer="0.31496062992125984"/>
  <pageSetup paperSize="9" scale="78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3"/>
  <sheetViews>
    <sheetView topLeftCell="A22" workbookViewId="0">
      <selection activeCell="A31" sqref="A31:XFD31"/>
    </sheetView>
  </sheetViews>
  <sheetFormatPr defaultRowHeight="12.75" x14ac:dyDescent="0.2"/>
  <cols>
    <col min="1" max="1" width="15.1640625" customWidth="1"/>
    <col min="2" max="2" width="35.83203125" customWidth="1"/>
    <col min="3" max="3" width="11.5" customWidth="1"/>
    <col min="4" max="4" width="11.33203125" customWidth="1"/>
    <col min="5" max="5" width="13.1640625" customWidth="1"/>
    <col min="6" max="6" width="11.5" customWidth="1"/>
    <col min="7" max="7" width="11.33203125" customWidth="1"/>
    <col min="8" max="8" width="11.1640625" customWidth="1"/>
    <col min="9" max="9" width="2.83203125" customWidth="1"/>
  </cols>
  <sheetData>
    <row r="1" spans="1:9" ht="33" customHeight="1" x14ac:dyDescent="0.2">
      <c r="A1" s="77" t="s">
        <v>39</v>
      </c>
      <c r="B1" s="78"/>
      <c r="C1" s="78"/>
      <c r="D1" s="78"/>
      <c r="E1" s="78"/>
      <c r="F1" s="78"/>
      <c r="G1" s="78"/>
      <c r="H1" s="78"/>
      <c r="I1" s="78"/>
    </row>
    <row r="2" spans="1:9" ht="18.600000000000001" customHeight="1" x14ac:dyDescent="0.2">
      <c r="A2" s="1" t="s">
        <v>0</v>
      </c>
      <c r="B2" s="1" t="s">
        <v>1</v>
      </c>
      <c r="C2" s="2"/>
      <c r="D2" s="2"/>
      <c r="E2" s="2"/>
      <c r="F2" s="2"/>
      <c r="G2" s="2"/>
      <c r="H2" s="2"/>
    </row>
    <row r="3" spans="1:9" ht="18.2" customHeight="1" x14ac:dyDescent="0.2">
      <c r="A3" s="2"/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</row>
    <row r="4" spans="1:9" ht="18.600000000000001" customHeight="1" x14ac:dyDescent="0.2">
      <c r="A4" s="2"/>
      <c r="B4" s="1" t="s">
        <v>9</v>
      </c>
      <c r="C4" s="2"/>
      <c r="D4" s="2"/>
      <c r="E4" s="2"/>
      <c r="F4" s="2"/>
      <c r="G4" s="2"/>
      <c r="H4" s="2"/>
    </row>
    <row r="5" spans="1:9" ht="18.600000000000001" customHeight="1" x14ac:dyDescent="0.2">
      <c r="A5" s="2"/>
      <c r="B5" s="3" t="s">
        <v>88</v>
      </c>
      <c r="C5" s="35">
        <v>210</v>
      </c>
      <c r="D5" s="26">
        <v>41.3</v>
      </c>
      <c r="E5" s="26">
        <v>19</v>
      </c>
      <c r="F5" s="26">
        <v>25.4</v>
      </c>
      <c r="G5" s="26">
        <v>3</v>
      </c>
      <c r="H5" s="26">
        <v>382.22</v>
      </c>
    </row>
    <row r="6" spans="1:9" ht="18.95" customHeight="1" x14ac:dyDescent="0.2">
      <c r="A6" s="2"/>
      <c r="B6" s="4" t="s">
        <v>10</v>
      </c>
      <c r="C6" s="27">
        <v>200</v>
      </c>
      <c r="D6" s="28">
        <v>5.0599999999999996</v>
      </c>
      <c r="E6" s="28">
        <v>0</v>
      </c>
      <c r="F6" s="28">
        <v>0</v>
      </c>
      <c r="G6" s="28">
        <v>10</v>
      </c>
      <c r="H6" s="28">
        <v>102</v>
      </c>
    </row>
    <row r="7" spans="1:9" ht="18.600000000000001" customHeight="1" x14ac:dyDescent="0.2">
      <c r="A7" s="2"/>
      <c r="B7" s="3" t="s">
        <v>11</v>
      </c>
      <c r="C7" s="29">
        <v>25</v>
      </c>
      <c r="D7" s="26">
        <v>5.53</v>
      </c>
      <c r="E7" s="26">
        <v>3.4</v>
      </c>
      <c r="F7" s="26">
        <v>0.4</v>
      </c>
      <c r="G7" s="26">
        <v>22.1</v>
      </c>
      <c r="H7" s="26">
        <v>122.93</v>
      </c>
    </row>
    <row r="8" spans="1:9" ht="18.600000000000001" customHeight="1" x14ac:dyDescent="0.2">
      <c r="A8" s="2"/>
      <c r="B8" s="3" t="s">
        <v>12</v>
      </c>
      <c r="C8" s="19">
        <v>100</v>
      </c>
      <c r="D8" s="18">
        <v>43</v>
      </c>
      <c r="E8" s="18">
        <v>0.5</v>
      </c>
      <c r="F8" s="18">
        <v>0.5</v>
      </c>
      <c r="G8" s="18">
        <v>11.8</v>
      </c>
      <c r="H8" s="18">
        <v>53.3</v>
      </c>
    </row>
    <row r="9" spans="1:9" ht="18.600000000000001" customHeight="1" x14ac:dyDescent="0.2">
      <c r="A9" s="2"/>
      <c r="B9" s="11"/>
      <c r="C9" s="29"/>
      <c r="D9" s="26"/>
      <c r="E9" s="26"/>
      <c r="F9" s="26"/>
      <c r="G9" s="26"/>
      <c r="H9" s="26"/>
    </row>
    <row r="10" spans="1:9" ht="18.95" customHeight="1" x14ac:dyDescent="0.2">
      <c r="A10" s="2"/>
      <c r="B10" s="5" t="s">
        <v>13</v>
      </c>
      <c r="C10" s="20">
        <v>535</v>
      </c>
      <c r="D10" s="21">
        <f>SUM(D5:D9)</f>
        <v>94.89</v>
      </c>
      <c r="E10" s="21">
        <f t="shared" ref="E10:H10" si="0">SUM(E5:E9)</f>
        <v>22.9</v>
      </c>
      <c r="F10" s="21">
        <f t="shared" si="0"/>
        <v>26.299999999999997</v>
      </c>
      <c r="G10" s="21">
        <f t="shared" si="0"/>
        <v>46.900000000000006</v>
      </c>
      <c r="H10" s="21">
        <f t="shared" si="0"/>
        <v>660.45</v>
      </c>
    </row>
    <row r="11" spans="1:9" ht="19.350000000000001" customHeight="1" x14ac:dyDescent="0.2">
      <c r="A11" s="6"/>
      <c r="B11" s="1" t="s">
        <v>14</v>
      </c>
      <c r="C11" s="22"/>
      <c r="D11" s="32"/>
      <c r="E11" s="32"/>
      <c r="F11" s="32"/>
      <c r="G11" s="32"/>
      <c r="H11" s="32"/>
    </row>
    <row r="12" spans="1:9" ht="18.600000000000001" customHeight="1" x14ac:dyDescent="0.2">
      <c r="A12" s="2"/>
      <c r="B12" s="3" t="s">
        <v>88</v>
      </c>
      <c r="C12" s="35">
        <v>210</v>
      </c>
      <c r="D12" s="26">
        <v>41.3</v>
      </c>
      <c r="E12" s="26">
        <v>19</v>
      </c>
      <c r="F12" s="26">
        <v>25.4</v>
      </c>
      <c r="G12" s="26">
        <v>3</v>
      </c>
      <c r="H12" s="26">
        <v>382.22</v>
      </c>
    </row>
    <row r="13" spans="1:9" ht="19.350000000000001" customHeight="1" x14ac:dyDescent="0.2">
      <c r="A13" s="6"/>
      <c r="B13" s="4" t="s">
        <v>10</v>
      </c>
      <c r="C13" s="27">
        <v>200</v>
      </c>
      <c r="D13" s="28">
        <v>5.0599999999999996</v>
      </c>
      <c r="E13" s="28">
        <v>0</v>
      </c>
      <c r="F13" s="28">
        <v>0</v>
      </c>
      <c r="G13" s="28">
        <v>10</v>
      </c>
      <c r="H13" s="28">
        <v>102</v>
      </c>
    </row>
    <row r="14" spans="1:9" ht="18.2" customHeight="1" x14ac:dyDescent="0.2">
      <c r="A14" s="2"/>
      <c r="B14" s="3" t="s">
        <v>11</v>
      </c>
      <c r="C14" s="29">
        <v>50</v>
      </c>
      <c r="D14" s="26">
        <v>5.53</v>
      </c>
      <c r="E14" s="26">
        <v>3.4</v>
      </c>
      <c r="F14" s="26">
        <v>0.4</v>
      </c>
      <c r="G14" s="26">
        <v>22.1</v>
      </c>
      <c r="H14" s="26">
        <v>122.93</v>
      </c>
    </row>
    <row r="15" spans="1:9" ht="18.2" customHeight="1" x14ac:dyDescent="0.2">
      <c r="A15" s="2"/>
      <c r="B15" s="3" t="s">
        <v>12</v>
      </c>
      <c r="C15" s="19">
        <v>100</v>
      </c>
      <c r="D15" s="18">
        <v>43</v>
      </c>
      <c r="E15" s="18">
        <v>0.5</v>
      </c>
      <c r="F15" s="18">
        <v>0.5</v>
      </c>
      <c r="G15" s="18">
        <v>11.8</v>
      </c>
      <c r="H15" s="18">
        <v>53.3</v>
      </c>
    </row>
    <row r="16" spans="1:9" ht="18.600000000000001" customHeight="1" x14ac:dyDescent="0.2">
      <c r="A16" s="2"/>
      <c r="B16" s="11"/>
      <c r="C16" s="29"/>
      <c r="D16" s="26"/>
      <c r="E16" s="26"/>
      <c r="F16" s="26"/>
      <c r="G16" s="26"/>
      <c r="H16" s="26"/>
    </row>
    <row r="17" spans="1:8" ht="18.600000000000001" customHeight="1" x14ac:dyDescent="0.2">
      <c r="A17" s="2"/>
      <c r="B17" s="11"/>
      <c r="C17" s="24">
        <v>560</v>
      </c>
      <c r="D17" s="26"/>
      <c r="E17" s="26"/>
      <c r="F17" s="26"/>
      <c r="G17" s="26"/>
      <c r="H17" s="26"/>
    </row>
    <row r="18" spans="1:8" ht="18.600000000000001" customHeight="1" x14ac:dyDescent="0.2">
      <c r="A18" s="2"/>
      <c r="B18" s="8" t="s">
        <v>19</v>
      </c>
      <c r="C18" s="20"/>
      <c r="D18" s="21"/>
      <c r="E18" s="21"/>
      <c r="F18" s="21"/>
      <c r="G18" s="21"/>
      <c r="H18" s="21"/>
    </row>
    <row r="19" spans="1:8" ht="19.7" customHeight="1" x14ac:dyDescent="0.2">
      <c r="A19" s="6"/>
      <c r="B19" s="14" t="s">
        <v>58</v>
      </c>
      <c r="C19" s="35">
        <v>210</v>
      </c>
      <c r="D19" s="26">
        <v>26.42</v>
      </c>
      <c r="E19" s="26">
        <v>10.44</v>
      </c>
      <c r="F19" s="26">
        <v>13.61</v>
      </c>
      <c r="G19" s="26">
        <v>12.35</v>
      </c>
      <c r="H19" s="26">
        <v>213.65</v>
      </c>
    </row>
    <row r="20" spans="1:8" ht="21.75" customHeight="1" x14ac:dyDescent="0.2">
      <c r="A20" s="6"/>
      <c r="B20" s="3" t="s">
        <v>15</v>
      </c>
      <c r="C20" s="29">
        <v>200</v>
      </c>
      <c r="D20" s="28">
        <v>12</v>
      </c>
      <c r="E20" s="28">
        <v>0.6</v>
      </c>
      <c r="F20" s="28">
        <v>0</v>
      </c>
      <c r="G20" s="28">
        <v>29</v>
      </c>
      <c r="H20" s="28">
        <v>111.2</v>
      </c>
    </row>
    <row r="21" spans="1:8" ht="18.600000000000001" customHeight="1" x14ac:dyDescent="0.2">
      <c r="A21" s="2"/>
      <c r="B21" s="11" t="s">
        <v>20</v>
      </c>
      <c r="C21" s="29">
        <v>50</v>
      </c>
      <c r="D21" s="26">
        <v>2.2000000000000002</v>
      </c>
      <c r="E21" s="26">
        <v>3.5</v>
      </c>
      <c r="F21" s="26">
        <v>0.6</v>
      </c>
      <c r="G21" s="26">
        <v>22.9</v>
      </c>
      <c r="H21" s="26">
        <v>105.5</v>
      </c>
    </row>
    <row r="22" spans="1:8" ht="19.7" customHeight="1" x14ac:dyDescent="0.2">
      <c r="A22" s="6"/>
      <c r="B22" s="11" t="s">
        <v>37</v>
      </c>
      <c r="C22" s="29">
        <v>280</v>
      </c>
      <c r="D22" s="26">
        <v>30.97</v>
      </c>
      <c r="E22" s="26">
        <v>11.71</v>
      </c>
      <c r="F22" s="26">
        <v>26.12</v>
      </c>
      <c r="G22" s="26">
        <v>48.84</v>
      </c>
      <c r="H22" s="26">
        <v>477.27</v>
      </c>
    </row>
    <row r="23" spans="1:8" ht="18.95" customHeight="1" x14ac:dyDescent="0.2">
      <c r="A23" s="2"/>
      <c r="B23" s="5" t="s">
        <v>16</v>
      </c>
      <c r="C23" s="20">
        <v>1300</v>
      </c>
      <c r="D23" s="21">
        <f>SUM(D12:D22)</f>
        <v>166.48</v>
      </c>
      <c r="E23" s="21">
        <f t="shared" ref="E23:H23" si="1">SUM(E12:E22)</f>
        <v>49.15</v>
      </c>
      <c r="F23" s="21">
        <f t="shared" si="1"/>
        <v>66.63</v>
      </c>
      <c r="G23" s="21">
        <f t="shared" si="1"/>
        <v>159.99</v>
      </c>
      <c r="H23" s="21">
        <f t="shared" si="1"/>
        <v>1568.0700000000002</v>
      </c>
    </row>
    <row r="24" spans="1:8" ht="19.350000000000001" customHeight="1" x14ac:dyDescent="0.2">
      <c r="A24" s="6"/>
      <c r="B24" s="1" t="s">
        <v>17</v>
      </c>
      <c r="C24" s="22"/>
      <c r="D24" s="32"/>
      <c r="E24" s="32"/>
      <c r="F24" s="32"/>
      <c r="G24" s="32"/>
      <c r="H24" s="32"/>
    </row>
    <row r="25" spans="1:8" ht="18.600000000000001" customHeight="1" x14ac:dyDescent="0.2">
      <c r="A25" s="2"/>
      <c r="B25" s="3" t="s">
        <v>88</v>
      </c>
      <c r="C25" s="35">
        <v>210</v>
      </c>
      <c r="D25" s="26">
        <v>41.3</v>
      </c>
      <c r="E25" s="26">
        <v>19</v>
      </c>
      <c r="F25" s="26">
        <v>25.4</v>
      </c>
      <c r="G25" s="26">
        <v>3</v>
      </c>
      <c r="H25" s="26">
        <v>382.22</v>
      </c>
    </row>
    <row r="26" spans="1:8" ht="19.350000000000001" customHeight="1" x14ac:dyDescent="0.2">
      <c r="A26" s="6"/>
      <c r="B26" s="4" t="s">
        <v>10</v>
      </c>
      <c r="C26" s="27">
        <v>200</v>
      </c>
      <c r="D26" s="28">
        <v>5.0599999999999996</v>
      </c>
      <c r="E26" s="28">
        <v>0</v>
      </c>
      <c r="F26" s="28">
        <v>0</v>
      </c>
      <c r="G26" s="28">
        <v>10</v>
      </c>
      <c r="H26" s="28">
        <v>102</v>
      </c>
    </row>
    <row r="27" spans="1:8" ht="18.2" customHeight="1" x14ac:dyDescent="0.2">
      <c r="A27" s="2"/>
      <c r="B27" s="3" t="s">
        <v>11</v>
      </c>
      <c r="C27" s="29">
        <v>50</v>
      </c>
      <c r="D27" s="26">
        <v>5.53</v>
      </c>
      <c r="E27" s="26">
        <v>3.4</v>
      </c>
      <c r="F27" s="26">
        <v>0.4</v>
      </c>
      <c r="G27" s="26">
        <v>22.1</v>
      </c>
      <c r="H27" s="26">
        <v>122.93</v>
      </c>
    </row>
    <row r="28" spans="1:8" ht="18.2" customHeight="1" x14ac:dyDescent="0.2">
      <c r="A28" s="2"/>
      <c r="B28" s="3" t="s">
        <v>12</v>
      </c>
      <c r="C28" s="19">
        <v>100</v>
      </c>
      <c r="D28" s="18">
        <v>43</v>
      </c>
      <c r="E28" s="18">
        <v>0.5</v>
      </c>
      <c r="F28" s="18">
        <v>0.5</v>
      </c>
      <c r="G28" s="18">
        <v>11.8</v>
      </c>
      <c r="H28" s="18">
        <v>53.3</v>
      </c>
    </row>
    <row r="29" spans="1:8" ht="18.600000000000001" customHeight="1" x14ac:dyDescent="0.2">
      <c r="A29" s="2"/>
      <c r="B29" s="11"/>
      <c r="C29" s="29"/>
      <c r="D29" s="26"/>
      <c r="E29" s="26"/>
      <c r="F29" s="26"/>
      <c r="G29" s="26"/>
      <c r="H29" s="26"/>
    </row>
    <row r="30" spans="1:8" ht="19.350000000000001" customHeight="1" x14ac:dyDescent="0.2">
      <c r="A30" s="6"/>
      <c r="B30" s="5" t="s">
        <v>13</v>
      </c>
      <c r="C30" s="20">
        <v>560</v>
      </c>
      <c r="D30" s="21">
        <f>D25+D26+D27+D28+D29</f>
        <v>94.89</v>
      </c>
      <c r="E30" s="21">
        <f t="shared" ref="E30:H30" si="2">E25+E26+E27+E28+E29</f>
        <v>22.9</v>
      </c>
      <c r="F30" s="21">
        <f t="shared" si="2"/>
        <v>26.299999999999997</v>
      </c>
      <c r="G30" s="21">
        <f t="shared" si="2"/>
        <v>46.900000000000006</v>
      </c>
      <c r="H30" s="21">
        <f t="shared" si="2"/>
        <v>660.45</v>
      </c>
    </row>
    <row r="31" spans="1:8" ht="21.75" customHeight="1" x14ac:dyDescent="0.2">
      <c r="A31" s="6"/>
      <c r="B31" s="1" t="s">
        <v>18</v>
      </c>
      <c r="C31" s="22"/>
      <c r="D31" s="32"/>
      <c r="E31" s="32"/>
      <c r="F31" s="32"/>
      <c r="G31" s="32"/>
      <c r="H31" s="32"/>
    </row>
    <row r="32" spans="1:8" ht="18.600000000000001" customHeight="1" x14ac:dyDescent="0.2">
      <c r="A32" s="2"/>
      <c r="B32" s="3" t="s">
        <v>88</v>
      </c>
      <c r="C32" s="35">
        <v>210</v>
      </c>
      <c r="D32" s="26">
        <v>41.3</v>
      </c>
      <c r="E32" s="26">
        <v>19</v>
      </c>
      <c r="F32" s="26">
        <v>25.4</v>
      </c>
      <c r="G32" s="26">
        <v>3</v>
      </c>
      <c r="H32" s="26">
        <v>382.22</v>
      </c>
    </row>
    <row r="33" spans="1:8" ht="18.95" customHeight="1" x14ac:dyDescent="0.2">
      <c r="A33" s="2"/>
      <c r="B33" s="4" t="s">
        <v>10</v>
      </c>
      <c r="C33" s="27">
        <v>200</v>
      </c>
      <c r="D33" s="28">
        <v>5.0599999999999996</v>
      </c>
      <c r="E33" s="28">
        <v>0</v>
      </c>
      <c r="F33" s="28">
        <v>0</v>
      </c>
      <c r="G33" s="28">
        <v>10</v>
      </c>
      <c r="H33" s="28">
        <v>102</v>
      </c>
    </row>
    <row r="34" spans="1:8" ht="18.600000000000001" customHeight="1" x14ac:dyDescent="0.2">
      <c r="A34" s="2"/>
      <c r="B34" s="3" t="s">
        <v>11</v>
      </c>
      <c r="C34" s="29">
        <v>50</v>
      </c>
      <c r="D34" s="26">
        <v>5.53</v>
      </c>
      <c r="E34" s="26">
        <v>3.4</v>
      </c>
      <c r="F34" s="26">
        <v>0.4</v>
      </c>
      <c r="G34" s="26">
        <v>22.1</v>
      </c>
      <c r="H34" s="26">
        <v>122.93</v>
      </c>
    </row>
    <row r="35" spans="1:8" ht="18.600000000000001" customHeight="1" x14ac:dyDescent="0.2">
      <c r="A35" s="2"/>
      <c r="B35" s="3" t="s">
        <v>12</v>
      </c>
      <c r="C35" s="19">
        <v>100</v>
      </c>
      <c r="D35" s="18">
        <v>43</v>
      </c>
      <c r="E35" s="18">
        <v>0.5</v>
      </c>
      <c r="F35" s="18">
        <v>0.5</v>
      </c>
      <c r="G35" s="18">
        <v>11.8</v>
      </c>
      <c r="H35" s="18">
        <v>53.3</v>
      </c>
    </row>
    <row r="36" spans="1:8" ht="18.600000000000001" customHeight="1" x14ac:dyDescent="0.2">
      <c r="A36" s="2"/>
      <c r="B36" s="11"/>
      <c r="C36" s="29"/>
      <c r="D36" s="26"/>
      <c r="E36" s="26"/>
      <c r="F36" s="26"/>
      <c r="G36" s="26"/>
      <c r="H36" s="26"/>
    </row>
    <row r="37" spans="1:8" ht="18.600000000000001" customHeight="1" x14ac:dyDescent="0.2">
      <c r="A37" s="2"/>
      <c r="B37" s="11"/>
      <c r="C37" s="24">
        <v>560</v>
      </c>
      <c r="D37" s="26"/>
      <c r="E37" s="26"/>
      <c r="F37" s="26"/>
      <c r="G37" s="26"/>
      <c r="H37" s="26"/>
    </row>
    <row r="38" spans="1:8" ht="18.600000000000001" customHeight="1" x14ac:dyDescent="0.2">
      <c r="A38" s="2"/>
      <c r="B38" s="9" t="s">
        <v>19</v>
      </c>
      <c r="C38" s="24"/>
      <c r="D38" s="26"/>
      <c r="E38" s="21"/>
      <c r="F38" s="21"/>
      <c r="G38" s="21"/>
      <c r="H38" s="21"/>
    </row>
    <row r="39" spans="1:8" ht="19.7" customHeight="1" x14ac:dyDescent="0.2">
      <c r="A39" s="6"/>
      <c r="B39" s="14" t="s">
        <v>58</v>
      </c>
      <c r="C39" s="35">
        <v>210</v>
      </c>
      <c r="D39" s="26">
        <v>26.42</v>
      </c>
      <c r="E39" s="26">
        <v>10.44</v>
      </c>
      <c r="F39" s="26">
        <v>13.61</v>
      </c>
      <c r="G39" s="26">
        <v>12.35</v>
      </c>
      <c r="H39" s="26">
        <v>213.65</v>
      </c>
    </row>
    <row r="40" spans="1:8" ht="21.75" customHeight="1" x14ac:dyDescent="0.2">
      <c r="A40" s="6"/>
      <c r="B40" s="3" t="s">
        <v>15</v>
      </c>
      <c r="C40" s="29">
        <v>200</v>
      </c>
      <c r="D40" s="28">
        <v>12</v>
      </c>
      <c r="E40" s="28">
        <v>0.6</v>
      </c>
      <c r="F40" s="28">
        <v>0</v>
      </c>
      <c r="G40" s="28">
        <v>29</v>
      </c>
      <c r="H40" s="28">
        <v>111.2</v>
      </c>
    </row>
    <row r="41" spans="1:8" ht="18.600000000000001" customHeight="1" x14ac:dyDescent="0.2">
      <c r="A41" s="2"/>
      <c r="B41" s="11" t="s">
        <v>20</v>
      </c>
      <c r="C41" s="29">
        <v>50</v>
      </c>
      <c r="D41" s="26">
        <v>2.2000000000000002</v>
      </c>
      <c r="E41" s="26">
        <v>3.5</v>
      </c>
      <c r="F41" s="26">
        <v>0.6</v>
      </c>
      <c r="G41" s="26">
        <v>22.9</v>
      </c>
      <c r="H41" s="26">
        <v>105.5</v>
      </c>
    </row>
    <row r="42" spans="1:8" ht="19.7" customHeight="1" x14ac:dyDescent="0.2">
      <c r="A42" s="6"/>
      <c r="B42" s="11" t="s">
        <v>37</v>
      </c>
      <c r="C42" s="29">
        <v>280</v>
      </c>
      <c r="D42" s="26">
        <v>30.97</v>
      </c>
      <c r="E42" s="26">
        <v>11.71</v>
      </c>
      <c r="F42" s="26">
        <v>26.12</v>
      </c>
      <c r="G42" s="26">
        <v>48.84</v>
      </c>
      <c r="H42" s="26">
        <v>477.27</v>
      </c>
    </row>
    <row r="43" spans="1:8" ht="19.350000000000001" customHeight="1" x14ac:dyDescent="0.2">
      <c r="A43" s="6"/>
      <c r="B43" s="5" t="s">
        <v>16</v>
      </c>
      <c r="C43" s="20">
        <v>1300</v>
      </c>
      <c r="D43" s="21">
        <f>SUM(D32:D42)</f>
        <v>166.48</v>
      </c>
      <c r="E43" s="21">
        <f t="shared" ref="E43:H43" si="3">SUM(E32:E42)</f>
        <v>49.15</v>
      </c>
      <c r="F43" s="21">
        <f t="shared" si="3"/>
        <v>66.63</v>
      </c>
      <c r="G43" s="21">
        <f t="shared" si="3"/>
        <v>159.99</v>
      </c>
      <c r="H43" s="21">
        <f t="shared" si="3"/>
        <v>1568.0700000000002</v>
      </c>
    </row>
  </sheetData>
  <mergeCells count="1">
    <mergeCell ref="A1:I1"/>
  </mergeCells>
  <pageMargins left="0.70866141732283472" right="0.70866141732283472" top="0.74803149606299213" bottom="0.74803149606299213" header="0.31496062992125984" footer="0.31496062992125984"/>
  <pageSetup paperSize="9" scale="78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0"/>
  <sheetViews>
    <sheetView tabSelected="1" topLeftCell="A74" zoomScale="120" zoomScaleNormal="120" workbookViewId="0">
      <selection activeCell="B45" sqref="B45"/>
    </sheetView>
  </sheetViews>
  <sheetFormatPr defaultRowHeight="12.75" x14ac:dyDescent="0.2"/>
  <cols>
    <col min="1" max="1" width="10" customWidth="1"/>
    <col min="2" max="2" width="33.83203125" customWidth="1"/>
    <col min="3" max="3" width="11.5" customWidth="1"/>
    <col min="4" max="4" width="11.33203125" customWidth="1"/>
    <col min="5" max="5" width="13.1640625" customWidth="1"/>
    <col min="6" max="6" width="11.5" customWidth="1"/>
    <col min="7" max="7" width="11.33203125" customWidth="1"/>
    <col min="8" max="8" width="11.1640625" customWidth="1"/>
    <col min="9" max="9" width="2.83203125" customWidth="1"/>
  </cols>
  <sheetData>
    <row r="1" spans="1:14" ht="37.5" customHeight="1" x14ac:dyDescent="0.2">
      <c r="A1" s="77" t="s">
        <v>40</v>
      </c>
      <c r="B1" s="78"/>
      <c r="C1" s="78"/>
      <c r="D1" s="78"/>
      <c r="E1" s="78"/>
      <c r="F1" s="78"/>
      <c r="G1" s="78"/>
      <c r="H1" s="78"/>
      <c r="I1" s="78"/>
    </row>
    <row r="2" spans="1:14" ht="18.75" customHeight="1" x14ac:dyDescent="0.2">
      <c r="A2" s="1" t="s">
        <v>0</v>
      </c>
      <c r="B2" s="1" t="s">
        <v>1</v>
      </c>
      <c r="C2" s="2"/>
      <c r="D2" s="2"/>
      <c r="E2" s="2"/>
      <c r="F2" s="2"/>
      <c r="G2" s="2"/>
      <c r="H2" s="2"/>
    </row>
    <row r="3" spans="1:14" ht="18.75" customHeight="1" x14ac:dyDescent="0.2">
      <c r="A3" s="6"/>
      <c r="B3" s="1" t="s">
        <v>51</v>
      </c>
      <c r="C3" s="22"/>
      <c r="D3" s="32"/>
      <c r="E3" s="32"/>
      <c r="F3" s="32"/>
      <c r="G3" s="32"/>
      <c r="H3" s="32"/>
    </row>
    <row r="4" spans="1:14" ht="32.25" customHeight="1" x14ac:dyDescent="0.2">
      <c r="A4" s="2"/>
      <c r="B4" s="14" t="s">
        <v>54</v>
      </c>
      <c r="C4" s="3">
        <v>215</v>
      </c>
      <c r="D4" s="74">
        <v>26.21</v>
      </c>
      <c r="E4" s="18">
        <v>4.9800000000000004</v>
      </c>
      <c r="F4" s="18">
        <v>6.56</v>
      </c>
      <c r="G4" s="18">
        <v>10.62</v>
      </c>
      <c r="H4" s="18">
        <v>118.98</v>
      </c>
    </row>
    <row r="5" spans="1:14" ht="18.75" customHeight="1" x14ac:dyDescent="0.2">
      <c r="A5" s="6"/>
      <c r="B5" s="3" t="s">
        <v>15</v>
      </c>
      <c r="C5" s="19">
        <v>200</v>
      </c>
      <c r="D5" s="18">
        <v>12</v>
      </c>
      <c r="E5" s="18">
        <v>0.6</v>
      </c>
      <c r="F5" s="18">
        <v>0</v>
      </c>
      <c r="G5" s="18">
        <v>29</v>
      </c>
      <c r="H5" s="18">
        <v>111.2</v>
      </c>
    </row>
    <row r="6" spans="1:14" ht="18.75" customHeight="1" x14ac:dyDescent="0.2">
      <c r="A6" s="2"/>
      <c r="B6" s="11" t="s">
        <v>20</v>
      </c>
      <c r="C6" s="19">
        <v>25</v>
      </c>
      <c r="D6" s="18">
        <v>2.2000000000000002</v>
      </c>
      <c r="E6" s="18">
        <v>3.5</v>
      </c>
      <c r="F6" s="18">
        <v>0.6</v>
      </c>
      <c r="G6" s="18">
        <v>22.9</v>
      </c>
      <c r="H6" s="18">
        <v>105.5</v>
      </c>
    </row>
    <row r="7" spans="1:14" ht="18.75" customHeight="1" x14ac:dyDescent="0.2">
      <c r="A7" s="2"/>
      <c r="B7" s="84" t="s">
        <v>71</v>
      </c>
      <c r="C7" s="85">
        <v>200</v>
      </c>
      <c r="D7" s="18">
        <v>54.59</v>
      </c>
      <c r="E7" s="86">
        <v>22.68</v>
      </c>
      <c r="F7" s="87">
        <v>58</v>
      </c>
      <c r="G7" s="87">
        <v>34</v>
      </c>
      <c r="H7" s="86">
        <v>748.72</v>
      </c>
    </row>
    <row r="8" spans="1:14" ht="18.75" customHeight="1" x14ac:dyDescent="0.2">
      <c r="A8" s="2"/>
      <c r="B8" s="62" t="s">
        <v>76</v>
      </c>
      <c r="C8" s="20">
        <v>640</v>
      </c>
      <c r="D8" s="21">
        <f>SUM(D4:D7)</f>
        <v>95</v>
      </c>
      <c r="E8" s="21">
        <f>SUM(E4:E7)</f>
        <v>31.759999999999998</v>
      </c>
      <c r="F8" s="21">
        <f>SUM(F4:F7)</f>
        <v>65.16</v>
      </c>
      <c r="G8" s="21">
        <f>SUM(G4:G7)</f>
        <v>96.52</v>
      </c>
      <c r="H8" s="21">
        <f t="shared" ref="H8" si="0">H4+H5+H6+H7</f>
        <v>1084.4000000000001</v>
      </c>
    </row>
    <row r="9" spans="1:14" ht="1.5" customHeight="1" x14ac:dyDescent="0.2">
      <c r="A9" s="59"/>
      <c r="B9" s="66"/>
      <c r="C9" s="60"/>
      <c r="D9" s="61"/>
      <c r="E9" s="61"/>
      <c r="F9" s="61"/>
      <c r="G9" s="61"/>
      <c r="H9" s="61"/>
    </row>
    <row r="10" spans="1:14" ht="18.75" hidden="1" customHeight="1" x14ac:dyDescent="0.2">
      <c r="A10" s="67"/>
      <c r="B10" s="68"/>
      <c r="C10" s="69"/>
      <c r="D10" s="70"/>
      <c r="E10" s="70"/>
      <c r="F10" s="70"/>
      <c r="G10" s="70"/>
      <c r="H10" s="70"/>
    </row>
    <row r="11" spans="1:14" ht="18.75" customHeight="1" x14ac:dyDescent="0.2">
      <c r="A11" s="63" t="s">
        <v>0</v>
      </c>
      <c r="B11" s="64" t="s">
        <v>22</v>
      </c>
      <c r="C11" s="65"/>
      <c r="D11" s="65"/>
      <c r="E11" s="65"/>
      <c r="F11" s="65"/>
      <c r="G11" s="65"/>
      <c r="H11" s="65"/>
    </row>
    <row r="12" spans="1:14" ht="18.75" customHeight="1" x14ac:dyDescent="0.2">
      <c r="A12" s="2"/>
      <c r="B12" s="1" t="s">
        <v>2</v>
      </c>
      <c r="C12" s="1" t="s">
        <v>3</v>
      </c>
      <c r="D12" s="1" t="s">
        <v>4</v>
      </c>
      <c r="E12" s="1" t="s">
        <v>5</v>
      </c>
      <c r="F12" s="1" t="s">
        <v>6</v>
      </c>
      <c r="G12" s="1" t="s">
        <v>7</v>
      </c>
      <c r="H12" s="1" t="s">
        <v>8</v>
      </c>
    </row>
    <row r="13" spans="1:14" ht="18.75" customHeight="1" x14ac:dyDescent="0.2">
      <c r="A13" s="6"/>
      <c r="B13" s="1" t="s">
        <v>51</v>
      </c>
      <c r="C13" s="22"/>
      <c r="D13" s="32"/>
      <c r="E13" s="72"/>
      <c r="F13" s="71"/>
      <c r="G13" s="72"/>
      <c r="H13" s="71"/>
      <c r="N13" s="73"/>
    </row>
    <row r="14" spans="1:14" ht="18.75" customHeight="1" x14ac:dyDescent="0.2">
      <c r="A14" s="2"/>
      <c r="B14" s="3" t="s">
        <v>42</v>
      </c>
      <c r="C14" s="19">
        <v>210</v>
      </c>
      <c r="D14" s="26">
        <v>32.53</v>
      </c>
      <c r="E14" s="18">
        <v>5.57</v>
      </c>
      <c r="F14" s="18">
        <v>6.24</v>
      </c>
      <c r="G14" s="18">
        <v>13.41</v>
      </c>
      <c r="H14" s="18">
        <v>172.8</v>
      </c>
    </row>
    <row r="15" spans="1:14" ht="18.75" customHeight="1" x14ac:dyDescent="0.2">
      <c r="A15" s="6"/>
      <c r="B15" s="44" t="s">
        <v>55</v>
      </c>
      <c r="C15" s="3">
        <v>160</v>
      </c>
      <c r="D15" s="75">
        <v>48.27</v>
      </c>
      <c r="E15" s="18">
        <v>26.11</v>
      </c>
      <c r="F15" s="18">
        <v>18.28</v>
      </c>
      <c r="G15" s="18">
        <v>46.32</v>
      </c>
      <c r="H15" s="18">
        <v>585</v>
      </c>
    </row>
    <row r="16" spans="1:14" ht="18.75" customHeight="1" x14ac:dyDescent="0.2">
      <c r="A16" s="2"/>
      <c r="B16" s="7" t="s">
        <v>41</v>
      </c>
      <c r="C16" s="19">
        <v>200</v>
      </c>
      <c r="D16" s="28">
        <v>12</v>
      </c>
      <c r="E16" s="46">
        <v>0.2</v>
      </c>
      <c r="F16" s="47">
        <v>0</v>
      </c>
      <c r="G16" s="46">
        <v>32.6</v>
      </c>
      <c r="H16" s="47">
        <v>132</v>
      </c>
    </row>
    <row r="17" spans="1:8" ht="18.75" customHeight="1" x14ac:dyDescent="0.2">
      <c r="A17" s="88"/>
      <c r="B17" s="89" t="s">
        <v>20</v>
      </c>
      <c r="C17" s="90">
        <v>25</v>
      </c>
      <c r="D17" s="91">
        <v>2.2000000000000002</v>
      </c>
      <c r="E17" s="91">
        <v>3.5</v>
      </c>
      <c r="F17" s="91">
        <v>0.6</v>
      </c>
      <c r="G17" s="91">
        <v>22.9</v>
      </c>
      <c r="H17" s="91">
        <v>150.5</v>
      </c>
    </row>
    <row r="18" spans="1:8" ht="18.75" customHeight="1" x14ac:dyDescent="0.2">
      <c r="A18" s="92"/>
      <c r="B18" s="93" t="s">
        <v>77</v>
      </c>
      <c r="C18" s="93">
        <v>595</v>
      </c>
      <c r="D18" s="93">
        <v>95</v>
      </c>
      <c r="E18" s="92"/>
      <c r="F18" s="92"/>
      <c r="G18" s="92"/>
      <c r="H18" s="92"/>
    </row>
    <row r="19" spans="1:8" ht="18.75" customHeight="1" x14ac:dyDescent="0.2">
      <c r="A19" s="63" t="s">
        <v>0</v>
      </c>
      <c r="B19" s="64" t="s">
        <v>24</v>
      </c>
      <c r="C19" s="65"/>
      <c r="D19" s="65"/>
      <c r="E19" s="65"/>
      <c r="F19" s="65"/>
      <c r="G19" s="65"/>
      <c r="H19" s="65"/>
    </row>
    <row r="20" spans="1:8" ht="18.75" customHeight="1" x14ac:dyDescent="0.2">
      <c r="A20" s="2"/>
      <c r="B20" s="1" t="s">
        <v>2</v>
      </c>
      <c r="C20" s="1" t="s">
        <v>3</v>
      </c>
      <c r="D20" s="1" t="s">
        <v>4</v>
      </c>
      <c r="E20" s="1" t="s">
        <v>5</v>
      </c>
      <c r="F20" s="1" t="s">
        <v>6</v>
      </c>
      <c r="G20" s="1" t="s">
        <v>7</v>
      </c>
      <c r="H20" s="1" t="s">
        <v>8</v>
      </c>
    </row>
    <row r="21" spans="1:8" ht="18.75" customHeight="1" x14ac:dyDescent="0.2">
      <c r="A21" s="6"/>
      <c r="B21" s="1" t="s">
        <v>51</v>
      </c>
      <c r="C21" s="22"/>
      <c r="D21" s="32"/>
      <c r="E21" s="72"/>
      <c r="F21" s="71"/>
      <c r="G21" s="72"/>
      <c r="H21" s="71"/>
    </row>
    <row r="22" spans="1:8" ht="18.75" customHeight="1" x14ac:dyDescent="0.2">
      <c r="A22" s="2"/>
      <c r="B22" s="14" t="s">
        <v>58</v>
      </c>
      <c r="C22" s="35">
        <v>210</v>
      </c>
      <c r="D22" s="26">
        <v>26.42</v>
      </c>
      <c r="E22" s="26">
        <v>10.44</v>
      </c>
      <c r="F22" s="26">
        <v>13.61</v>
      </c>
      <c r="G22" s="26">
        <v>12.35</v>
      </c>
      <c r="H22" s="26">
        <v>213.65</v>
      </c>
    </row>
    <row r="23" spans="1:8" ht="27.75" customHeight="1" x14ac:dyDescent="0.2">
      <c r="A23" s="6"/>
      <c r="B23" s="11" t="s">
        <v>56</v>
      </c>
      <c r="C23" s="35">
        <v>90</v>
      </c>
      <c r="D23" s="75">
        <v>24.75</v>
      </c>
      <c r="E23" s="26">
        <v>10.050000000000001</v>
      </c>
      <c r="F23" s="26">
        <v>8.8000000000000007</v>
      </c>
      <c r="G23" s="26">
        <v>10.9</v>
      </c>
      <c r="H23" s="26">
        <v>199.2</v>
      </c>
    </row>
    <row r="24" spans="1:8" ht="18.75" customHeight="1" x14ac:dyDescent="0.2">
      <c r="A24" s="2"/>
      <c r="B24" s="79" t="s">
        <v>68</v>
      </c>
      <c r="C24" s="80">
        <v>200</v>
      </c>
      <c r="D24" s="28">
        <v>31.63</v>
      </c>
      <c r="E24" s="81">
        <v>5.6260000000000003</v>
      </c>
      <c r="F24" s="82">
        <v>7</v>
      </c>
      <c r="G24" s="83">
        <v>33.25</v>
      </c>
      <c r="H24" s="81">
        <v>217.125</v>
      </c>
    </row>
    <row r="25" spans="1:8" ht="18.75" customHeight="1" x14ac:dyDescent="0.2">
      <c r="A25" s="2"/>
      <c r="B25" s="11" t="s">
        <v>20</v>
      </c>
      <c r="C25" s="19">
        <v>25</v>
      </c>
      <c r="D25" s="18">
        <v>2.2000000000000002</v>
      </c>
      <c r="E25" s="18">
        <v>3.5</v>
      </c>
      <c r="F25" s="18">
        <v>0.6</v>
      </c>
      <c r="G25" s="18">
        <v>22.9</v>
      </c>
      <c r="H25" s="18">
        <v>105.5</v>
      </c>
    </row>
    <row r="26" spans="1:8" ht="18.75" customHeight="1" x14ac:dyDescent="0.2">
      <c r="A26" s="2"/>
      <c r="B26" s="3" t="s">
        <v>26</v>
      </c>
      <c r="C26" s="29">
        <v>200</v>
      </c>
      <c r="D26" s="28">
        <v>10</v>
      </c>
      <c r="E26" s="28">
        <v>1</v>
      </c>
      <c r="F26" s="28">
        <v>0.2</v>
      </c>
      <c r="G26" s="28">
        <v>20.2</v>
      </c>
      <c r="H26" s="28">
        <v>92</v>
      </c>
    </row>
    <row r="27" spans="1:8" ht="18.75" customHeight="1" x14ac:dyDescent="0.2">
      <c r="A27" s="2"/>
      <c r="B27" s="62" t="s">
        <v>52</v>
      </c>
      <c r="C27" s="20">
        <v>725</v>
      </c>
      <c r="D27" s="21">
        <f>SUM(D22:D26)</f>
        <v>95</v>
      </c>
      <c r="E27" s="21">
        <f>SUM(E22:E26)</f>
        <v>30.616000000000003</v>
      </c>
      <c r="F27" s="21">
        <f>SUM(F22:F26)</f>
        <v>30.21</v>
      </c>
      <c r="G27" s="21">
        <f>SUM(G22:G26)</f>
        <v>99.600000000000009</v>
      </c>
      <c r="H27" s="21">
        <f>SUM(H22:H26)</f>
        <v>827.47500000000002</v>
      </c>
    </row>
    <row r="28" spans="1:8" ht="18.75" customHeight="1" x14ac:dyDescent="0.2">
      <c r="A28" s="67"/>
      <c r="B28" s="68"/>
      <c r="C28" s="69"/>
      <c r="D28" s="70"/>
      <c r="E28" s="70"/>
      <c r="F28" s="70"/>
      <c r="G28" s="70"/>
      <c r="H28" s="70"/>
    </row>
    <row r="29" spans="1:8" ht="18.75" customHeight="1" x14ac:dyDescent="0.2">
      <c r="A29" s="63" t="s">
        <v>0</v>
      </c>
      <c r="B29" s="64" t="s">
        <v>27</v>
      </c>
      <c r="C29" s="65"/>
      <c r="D29" s="65"/>
      <c r="E29" s="65"/>
      <c r="F29" s="65"/>
      <c r="G29" s="65"/>
      <c r="H29" s="65"/>
    </row>
    <row r="30" spans="1:8" ht="18.75" customHeight="1" x14ac:dyDescent="0.2">
      <c r="A30" s="2"/>
      <c r="B30" s="1" t="s">
        <v>2</v>
      </c>
      <c r="C30" s="1" t="s">
        <v>3</v>
      </c>
      <c r="D30" s="1" t="s">
        <v>4</v>
      </c>
      <c r="E30" s="1" t="s">
        <v>5</v>
      </c>
      <c r="F30" s="1" t="s">
        <v>6</v>
      </c>
      <c r="G30" s="1" t="s">
        <v>7</v>
      </c>
      <c r="H30" s="1" t="s">
        <v>8</v>
      </c>
    </row>
    <row r="31" spans="1:8" ht="18.75" customHeight="1" x14ac:dyDescent="0.2">
      <c r="A31" s="6"/>
      <c r="B31" s="1" t="s">
        <v>51</v>
      </c>
      <c r="C31" s="22"/>
      <c r="D31" s="32"/>
      <c r="E31" s="72"/>
      <c r="F31" s="71"/>
      <c r="G31" s="72"/>
      <c r="H31" s="71"/>
    </row>
    <row r="32" spans="1:8" ht="27" customHeight="1" x14ac:dyDescent="0.2">
      <c r="A32" s="2"/>
      <c r="B32" s="7" t="s">
        <v>57</v>
      </c>
      <c r="C32" s="35">
        <v>210</v>
      </c>
      <c r="D32" s="26">
        <v>41.36</v>
      </c>
      <c r="E32" s="26">
        <v>10.69</v>
      </c>
      <c r="F32" s="26">
        <v>14.56</v>
      </c>
      <c r="G32" s="26">
        <v>38.86</v>
      </c>
      <c r="H32" s="26">
        <v>234.26</v>
      </c>
    </row>
    <row r="33" spans="1:8" ht="21" customHeight="1" x14ac:dyDescent="0.2">
      <c r="A33" s="6"/>
      <c r="B33" s="3" t="s">
        <v>67</v>
      </c>
      <c r="C33" s="3">
        <v>250</v>
      </c>
      <c r="D33" s="75">
        <v>19.91</v>
      </c>
      <c r="E33" s="18">
        <v>3.36</v>
      </c>
      <c r="F33" s="18">
        <v>14.7</v>
      </c>
      <c r="G33" s="18">
        <v>19.5</v>
      </c>
      <c r="H33" s="18">
        <v>298.8</v>
      </c>
    </row>
    <row r="34" spans="1:8" ht="18.75" customHeight="1" x14ac:dyDescent="0.2">
      <c r="A34" s="2"/>
      <c r="B34" s="44" t="s">
        <v>38</v>
      </c>
      <c r="C34" s="45">
        <v>50</v>
      </c>
      <c r="D34" s="26">
        <v>21.53</v>
      </c>
      <c r="E34" s="49">
        <v>7.5</v>
      </c>
      <c r="F34" s="49">
        <v>2.9</v>
      </c>
      <c r="G34" s="49">
        <v>51.4</v>
      </c>
      <c r="H34" s="49">
        <v>262</v>
      </c>
    </row>
    <row r="35" spans="1:8" ht="18.75" customHeight="1" x14ac:dyDescent="0.2">
      <c r="A35" s="2"/>
      <c r="B35" s="11" t="s">
        <v>20</v>
      </c>
      <c r="C35" s="19">
        <v>25</v>
      </c>
      <c r="D35" s="18">
        <v>2.2000000000000002</v>
      </c>
      <c r="E35" s="18">
        <v>3.5</v>
      </c>
      <c r="F35" s="18">
        <v>0.6</v>
      </c>
      <c r="G35" s="18">
        <v>22.9</v>
      </c>
      <c r="H35" s="18">
        <v>105.5</v>
      </c>
    </row>
    <row r="36" spans="1:8" ht="18.75" customHeight="1" x14ac:dyDescent="0.2">
      <c r="A36" s="2"/>
      <c r="B36" s="3" t="s">
        <v>26</v>
      </c>
      <c r="C36" s="29">
        <v>200</v>
      </c>
      <c r="D36" s="28">
        <v>10</v>
      </c>
      <c r="E36" s="28">
        <v>1</v>
      </c>
      <c r="F36" s="28">
        <v>0.2</v>
      </c>
      <c r="G36" s="28">
        <v>20.2</v>
      </c>
      <c r="H36" s="28">
        <v>92</v>
      </c>
    </row>
    <row r="37" spans="1:8" ht="18.75" customHeight="1" x14ac:dyDescent="0.2">
      <c r="A37" s="2"/>
      <c r="B37" s="62" t="s">
        <v>52</v>
      </c>
      <c r="C37" s="20">
        <v>735</v>
      </c>
      <c r="D37" s="21">
        <f>SUM(D32:D36)</f>
        <v>95</v>
      </c>
      <c r="E37" s="21">
        <f>SUM(E32:E36)</f>
        <v>26.049999999999997</v>
      </c>
      <c r="F37" s="21">
        <f>SUM(F32:F36)</f>
        <v>32.96</v>
      </c>
      <c r="G37" s="21">
        <f>SUM(G32:G36)</f>
        <v>152.85999999999999</v>
      </c>
      <c r="H37" s="21">
        <f>SUM(H32:H36)</f>
        <v>992.56</v>
      </c>
    </row>
    <row r="38" spans="1:8" ht="18.75" customHeight="1" x14ac:dyDescent="0.2">
      <c r="A38" s="67"/>
      <c r="B38" s="68"/>
      <c r="C38" s="69"/>
      <c r="D38" s="70"/>
      <c r="E38" s="70"/>
      <c r="F38" s="70"/>
      <c r="G38" s="70"/>
      <c r="H38" s="70"/>
    </row>
    <row r="39" spans="1:8" ht="18.75" customHeight="1" x14ac:dyDescent="0.2">
      <c r="A39" s="63" t="s">
        <v>0</v>
      </c>
      <c r="B39" s="64" t="s">
        <v>28</v>
      </c>
      <c r="C39" s="65"/>
      <c r="D39" s="65"/>
      <c r="E39" s="65"/>
      <c r="F39" s="65"/>
      <c r="G39" s="65"/>
      <c r="H39" s="65"/>
    </row>
    <row r="40" spans="1:8" ht="18.75" customHeight="1" x14ac:dyDescent="0.2">
      <c r="A40" s="2"/>
      <c r="B40" s="1" t="s">
        <v>2</v>
      </c>
      <c r="C40" s="1" t="s">
        <v>3</v>
      </c>
      <c r="D40" s="1" t="s">
        <v>4</v>
      </c>
      <c r="E40" s="1" t="s">
        <v>5</v>
      </c>
      <c r="F40" s="1" t="s">
        <v>6</v>
      </c>
      <c r="G40" s="1" t="s">
        <v>7</v>
      </c>
      <c r="H40" s="1" t="s">
        <v>8</v>
      </c>
    </row>
    <row r="41" spans="1:8" ht="20.25" customHeight="1" x14ac:dyDescent="0.2">
      <c r="A41" s="6"/>
      <c r="B41" s="1" t="s">
        <v>51</v>
      </c>
      <c r="C41" s="22"/>
      <c r="D41" s="32"/>
      <c r="E41" s="72"/>
      <c r="F41" s="71"/>
      <c r="G41" s="72"/>
      <c r="H41" s="71"/>
    </row>
    <row r="42" spans="1:8" ht="18.75" customHeight="1" x14ac:dyDescent="0.2">
      <c r="A42" s="2"/>
      <c r="B42" s="7" t="s">
        <v>61</v>
      </c>
      <c r="C42" s="35">
        <v>220</v>
      </c>
      <c r="D42" s="37">
        <v>30.77</v>
      </c>
      <c r="E42" s="37">
        <v>6.98</v>
      </c>
      <c r="F42" s="37">
        <v>5.0999999999999996</v>
      </c>
      <c r="G42" s="37">
        <v>17.2</v>
      </c>
      <c r="H42" s="37">
        <v>154.33000000000001</v>
      </c>
    </row>
    <row r="43" spans="1:8" ht="28.5" customHeight="1" x14ac:dyDescent="0.2">
      <c r="A43" s="6"/>
      <c r="B43" s="3" t="s">
        <v>59</v>
      </c>
      <c r="C43" s="35">
        <v>250</v>
      </c>
      <c r="D43" s="76">
        <v>50.03</v>
      </c>
      <c r="E43" s="18">
        <v>23.7</v>
      </c>
      <c r="F43" s="18">
        <v>29.1</v>
      </c>
      <c r="G43" s="18">
        <v>42.9</v>
      </c>
      <c r="H43" s="18">
        <v>528</v>
      </c>
    </row>
    <row r="44" spans="1:8" ht="18.75" customHeight="1" x14ac:dyDescent="0.2">
      <c r="A44" s="2"/>
      <c r="B44" s="3" t="s">
        <v>15</v>
      </c>
      <c r="C44" s="43">
        <v>200</v>
      </c>
      <c r="D44" s="18">
        <v>12</v>
      </c>
      <c r="E44" s="18">
        <v>0.6</v>
      </c>
      <c r="F44" s="18">
        <v>0</v>
      </c>
      <c r="G44" s="18">
        <v>29</v>
      </c>
      <c r="H44" s="18">
        <v>111.2</v>
      </c>
    </row>
    <row r="45" spans="1:8" ht="18.75" customHeight="1" x14ac:dyDescent="0.2">
      <c r="A45" s="88"/>
      <c r="B45" s="89" t="s">
        <v>20</v>
      </c>
      <c r="C45" s="90">
        <v>25</v>
      </c>
      <c r="D45" s="91">
        <v>2.2000000000000002</v>
      </c>
      <c r="E45" s="91">
        <v>3.5</v>
      </c>
      <c r="F45" s="91">
        <v>0.6</v>
      </c>
      <c r="G45" s="91">
        <v>22.9</v>
      </c>
      <c r="H45" s="91">
        <v>105.5</v>
      </c>
    </row>
    <row r="46" spans="1:8" ht="18.75" customHeight="1" x14ac:dyDescent="0.2">
      <c r="A46" s="94"/>
      <c r="B46" s="95" t="s">
        <v>78</v>
      </c>
      <c r="C46" s="97">
        <v>695</v>
      </c>
      <c r="D46" s="98">
        <v>95</v>
      </c>
      <c r="E46" s="96"/>
      <c r="F46" s="96"/>
      <c r="G46" s="96"/>
      <c r="H46" s="96"/>
    </row>
    <row r="47" spans="1:8" ht="18.75" customHeight="1" x14ac:dyDescent="0.2">
      <c r="A47" s="63" t="s">
        <v>0</v>
      </c>
      <c r="B47" s="64" t="s">
        <v>29</v>
      </c>
      <c r="C47" s="65"/>
      <c r="D47" s="65"/>
      <c r="E47" s="65"/>
      <c r="F47" s="65"/>
      <c r="G47" s="65"/>
      <c r="H47" s="65"/>
    </row>
    <row r="48" spans="1:8" ht="18.75" customHeight="1" x14ac:dyDescent="0.2">
      <c r="A48" s="2"/>
      <c r="B48" s="1" t="s">
        <v>2</v>
      </c>
      <c r="C48" s="1" t="s">
        <v>3</v>
      </c>
      <c r="D48" s="1" t="s">
        <v>4</v>
      </c>
      <c r="E48" s="1" t="s">
        <v>5</v>
      </c>
      <c r="F48" s="1" t="s">
        <v>6</v>
      </c>
      <c r="G48" s="1" t="s">
        <v>7</v>
      </c>
      <c r="H48" s="1" t="s">
        <v>8</v>
      </c>
    </row>
    <row r="49" spans="1:8" ht="18.75" customHeight="1" x14ac:dyDescent="0.2">
      <c r="A49" s="6"/>
      <c r="B49" s="1" t="s">
        <v>51</v>
      </c>
      <c r="C49" s="22"/>
      <c r="D49" s="32"/>
      <c r="E49" s="72"/>
      <c r="F49" s="71"/>
      <c r="G49" s="72"/>
      <c r="H49" s="71"/>
    </row>
    <row r="50" spans="1:8" ht="24.75" customHeight="1" x14ac:dyDescent="0.2">
      <c r="A50" s="2"/>
      <c r="B50" s="7" t="s">
        <v>44</v>
      </c>
      <c r="C50" s="35">
        <v>250</v>
      </c>
      <c r="D50" s="26">
        <v>18.059999999999999</v>
      </c>
      <c r="E50" s="18">
        <v>4.7</v>
      </c>
      <c r="F50" s="18">
        <v>4.67</v>
      </c>
      <c r="G50" s="18">
        <v>12.55</v>
      </c>
      <c r="H50" s="18">
        <v>167.25</v>
      </c>
    </row>
    <row r="51" spans="1:8" ht="18.75" customHeight="1" x14ac:dyDescent="0.2">
      <c r="A51" s="6"/>
      <c r="B51" s="7" t="s">
        <v>60</v>
      </c>
      <c r="C51" s="29">
        <v>110</v>
      </c>
      <c r="D51" s="75">
        <v>48.41</v>
      </c>
      <c r="E51" s="26">
        <v>12.59</v>
      </c>
      <c r="F51" s="26">
        <v>10.66</v>
      </c>
      <c r="G51" s="26">
        <v>11.55</v>
      </c>
      <c r="H51" s="26">
        <v>191.65</v>
      </c>
    </row>
    <row r="52" spans="1:8" ht="18.75" customHeight="1" x14ac:dyDescent="0.2">
      <c r="A52" s="2"/>
      <c r="B52" s="11" t="s">
        <v>30</v>
      </c>
      <c r="C52" s="29">
        <v>200</v>
      </c>
      <c r="D52" s="26">
        <v>14.33</v>
      </c>
      <c r="E52" s="26">
        <v>19.34</v>
      </c>
      <c r="F52" s="26">
        <v>1.74</v>
      </c>
      <c r="G52" s="26">
        <v>45.1</v>
      </c>
      <c r="H52" s="26">
        <v>273.10000000000002</v>
      </c>
    </row>
    <row r="53" spans="1:8" ht="18.75" customHeight="1" x14ac:dyDescent="0.2">
      <c r="A53" s="2"/>
      <c r="B53" s="7" t="s">
        <v>41</v>
      </c>
      <c r="C53" s="19">
        <v>200</v>
      </c>
      <c r="D53" s="28">
        <v>12</v>
      </c>
      <c r="E53" s="51">
        <v>0.2</v>
      </c>
      <c r="F53" s="52">
        <v>0</v>
      </c>
      <c r="G53" s="51">
        <v>32.6</v>
      </c>
      <c r="H53" s="52">
        <v>132</v>
      </c>
    </row>
    <row r="54" spans="1:8" ht="18.75" customHeight="1" x14ac:dyDescent="0.2">
      <c r="A54" s="2"/>
      <c r="B54" s="11" t="s">
        <v>20</v>
      </c>
      <c r="C54" s="29">
        <v>25</v>
      </c>
      <c r="D54" s="26">
        <v>2.2000000000000002</v>
      </c>
      <c r="E54" s="26">
        <v>3.5</v>
      </c>
      <c r="F54" s="26">
        <v>0.6</v>
      </c>
      <c r="G54" s="26">
        <v>22.9</v>
      </c>
      <c r="H54" s="26">
        <v>105.5</v>
      </c>
    </row>
    <row r="55" spans="1:8" ht="18.75" customHeight="1" x14ac:dyDescent="0.2">
      <c r="A55" s="2"/>
      <c r="B55" s="62" t="s">
        <v>52</v>
      </c>
      <c r="C55" s="20">
        <v>785</v>
      </c>
      <c r="D55" s="21">
        <f>SUM(D50:D54)</f>
        <v>95</v>
      </c>
      <c r="E55" s="21">
        <f>SUM(E50:E54)</f>
        <v>40.33</v>
      </c>
      <c r="F55" s="21">
        <f>SUM(F50:F54)</f>
        <v>17.670000000000002</v>
      </c>
      <c r="G55" s="21">
        <f>SUM(G50:G54)</f>
        <v>124.70000000000002</v>
      </c>
      <c r="H55" s="21">
        <f>SUM(H50:H54)</f>
        <v>869.5</v>
      </c>
    </row>
    <row r="56" spans="1:8" ht="18.75" customHeight="1" x14ac:dyDescent="0.2">
      <c r="A56" s="67"/>
      <c r="B56" s="68"/>
      <c r="C56" s="69"/>
      <c r="D56" s="70"/>
      <c r="E56" s="70"/>
      <c r="F56" s="70"/>
      <c r="G56" s="70"/>
      <c r="H56" s="70"/>
    </row>
    <row r="57" spans="1:8" ht="18.75" customHeight="1" x14ac:dyDescent="0.2">
      <c r="A57" s="63" t="s">
        <v>0</v>
      </c>
      <c r="B57" s="64" t="s">
        <v>32</v>
      </c>
      <c r="C57" s="65"/>
      <c r="D57" s="65"/>
      <c r="E57" s="65"/>
      <c r="F57" s="65"/>
      <c r="G57" s="65"/>
      <c r="H57" s="65"/>
    </row>
    <row r="58" spans="1:8" ht="18.75" customHeight="1" x14ac:dyDescent="0.2">
      <c r="A58" s="2"/>
      <c r="B58" s="1" t="s">
        <v>2</v>
      </c>
      <c r="C58" s="1" t="s">
        <v>3</v>
      </c>
      <c r="D58" s="1" t="s">
        <v>4</v>
      </c>
      <c r="E58" s="1" t="s">
        <v>5</v>
      </c>
      <c r="F58" s="1" t="s">
        <v>6</v>
      </c>
      <c r="G58" s="1" t="s">
        <v>7</v>
      </c>
      <c r="H58" s="1" t="s">
        <v>8</v>
      </c>
    </row>
    <row r="59" spans="1:8" ht="18.75" customHeight="1" x14ac:dyDescent="0.2">
      <c r="A59" s="6"/>
      <c r="B59" s="1" t="s">
        <v>51</v>
      </c>
      <c r="C59" s="22"/>
      <c r="D59" s="32"/>
      <c r="E59" s="72"/>
      <c r="F59" s="71"/>
      <c r="G59" s="72"/>
      <c r="H59" s="71"/>
    </row>
    <row r="60" spans="1:8" ht="18.75" customHeight="1" x14ac:dyDescent="0.2">
      <c r="A60" s="2"/>
      <c r="B60" s="14" t="s">
        <v>63</v>
      </c>
      <c r="C60" s="35">
        <v>210</v>
      </c>
      <c r="D60" s="18">
        <v>21.13</v>
      </c>
      <c r="E60" s="26">
        <v>4.9800000000000004</v>
      </c>
      <c r="F60" s="26">
        <v>6.56</v>
      </c>
      <c r="G60" s="26">
        <v>10.62</v>
      </c>
      <c r="H60" s="26">
        <v>118.98</v>
      </c>
    </row>
    <row r="61" spans="1:8" ht="18.75" customHeight="1" x14ac:dyDescent="0.2">
      <c r="A61" s="6"/>
      <c r="B61" s="3" t="s">
        <v>62</v>
      </c>
      <c r="C61" s="35">
        <v>200</v>
      </c>
      <c r="D61" s="75">
        <v>56.34</v>
      </c>
      <c r="E61" s="26">
        <v>17.75</v>
      </c>
      <c r="F61" s="26">
        <v>13</v>
      </c>
      <c r="G61" s="26">
        <v>72.25</v>
      </c>
      <c r="H61" s="26">
        <v>655.62</v>
      </c>
    </row>
    <row r="62" spans="1:8" ht="18.75" customHeight="1" x14ac:dyDescent="0.2">
      <c r="A62" s="2"/>
      <c r="B62" s="3" t="s">
        <v>15</v>
      </c>
      <c r="C62" s="41">
        <v>200</v>
      </c>
      <c r="D62" s="28">
        <v>12</v>
      </c>
      <c r="E62" s="28">
        <v>0.6</v>
      </c>
      <c r="F62" s="28">
        <v>0</v>
      </c>
      <c r="G62" s="28">
        <v>29</v>
      </c>
      <c r="H62" s="28">
        <v>111.2</v>
      </c>
    </row>
    <row r="63" spans="1:8" ht="18.75" customHeight="1" x14ac:dyDescent="0.2">
      <c r="A63" s="2"/>
      <c r="B63" s="3" t="s">
        <v>11</v>
      </c>
      <c r="C63" s="29">
        <v>25</v>
      </c>
      <c r="D63" s="18">
        <v>5.53</v>
      </c>
      <c r="E63" s="26">
        <v>3.4</v>
      </c>
      <c r="F63" s="26">
        <v>0.45</v>
      </c>
      <c r="G63" s="26">
        <v>22.1</v>
      </c>
      <c r="H63" s="26">
        <v>122.93</v>
      </c>
    </row>
    <row r="64" spans="1:8" ht="18.75" customHeight="1" x14ac:dyDescent="0.2">
      <c r="A64" s="2"/>
      <c r="B64" s="62" t="s">
        <v>52</v>
      </c>
      <c r="C64" s="20">
        <v>635</v>
      </c>
      <c r="D64" s="21">
        <f>SUM(D60:D63)</f>
        <v>95</v>
      </c>
      <c r="E64" s="21">
        <f>SUM(E60:E63)</f>
        <v>26.73</v>
      </c>
      <c r="F64" s="21">
        <f>SUM(F60:F63)</f>
        <v>20.009999999999998</v>
      </c>
      <c r="G64" s="21">
        <f>SUM(G60:G63)</f>
        <v>133.97</v>
      </c>
      <c r="H64" s="21">
        <f>SUM(H60:H63)</f>
        <v>1008.73</v>
      </c>
    </row>
    <row r="65" spans="1:8" ht="18.75" customHeight="1" x14ac:dyDescent="0.2">
      <c r="A65" s="67"/>
      <c r="B65" s="68"/>
      <c r="C65" s="69"/>
      <c r="D65" s="70"/>
      <c r="E65" s="70"/>
      <c r="F65" s="70"/>
      <c r="G65" s="70"/>
      <c r="H65" s="70"/>
    </row>
    <row r="66" spans="1:8" ht="18.75" customHeight="1" x14ac:dyDescent="0.2">
      <c r="A66" s="63" t="s">
        <v>0</v>
      </c>
      <c r="B66" s="64" t="s">
        <v>33</v>
      </c>
      <c r="C66" s="65"/>
      <c r="D66" s="65"/>
      <c r="E66" s="65"/>
      <c r="F66" s="65"/>
      <c r="G66" s="65"/>
      <c r="H66" s="65"/>
    </row>
    <row r="67" spans="1:8" ht="18.75" customHeight="1" x14ac:dyDescent="0.2">
      <c r="A67" s="2"/>
      <c r="B67" s="1" t="s">
        <v>2</v>
      </c>
      <c r="C67" s="1" t="s">
        <v>3</v>
      </c>
      <c r="D67" s="1" t="s">
        <v>4</v>
      </c>
      <c r="E67" s="1" t="s">
        <v>5</v>
      </c>
      <c r="F67" s="1" t="s">
        <v>6</v>
      </c>
      <c r="G67" s="1" t="s">
        <v>7</v>
      </c>
      <c r="H67" s="1" t="s">
        <v>8</v>
      </c>
    </row>
    <row r="68" spans="1:8" ht="18.75" customHeight="1" x14ac:dyDescent="0.2">
      <c r="A68" s="6"/>
      <c r="B68" s="1" t="s">
        <v>51</v>
      </c>
      <c r="C68" s="22"/>
      <c r="D68" s="32"/>
      <c r="E68" s="72"/>
      <c r="F68" s="71"/>
      <c r="G68" s="72"/>
      <c r="H68" s="71"/>
    </row>
    <row r="69" spans="1:8" ht="18.75" customHeight="1" x14ac:dyDescent="0.2">
      <c r="A69" s="2"/>
      <c r="B69" s="48" t="s">
        <v>64</v>
      </c>
      <c r="C69" s="55" t="s">
        <v>65</v>
      </c>
      <c r="D69" s="75">
        <v>45.11</v>
      </c>
      <c r="E69" s="26">
        <v>10.94</v>
      </c>
      <c r="F69" s="26">
        <v>9.4600000000000009</v>
      </c>
      <c r="G69" s="26">
        <v>7.1</v>
      </c>
      <c r="H69" s="26">
        <v>191.65</v>
      </c>
    </row>
    <row r="70" spans="1:8" ht="18.75" customHeight="1" x14ac:dyDescent="0.2">
      <c r="A70" s="6"/>
      <c r="B70" s="4" t="s">
        <v>21</v>
      </c>
      <c r="C70" s="40">
        <v>200</v>
      </c>
      <c r="D70" s="28">
        <v>34.36</v>
      </c>
      <c r="E70" s="28">
        <v>19.2</v>
      </c>
      <c r="F70" s="28">
        <v>7.2</v>
      </c>
      <c r="G70" s="28">
        <v>72.540000000000006</v>
      </c>
      <c r="H70" s="28">
        <v>431.76</v>
      </c>
    </row>
    <row r="71" spans="1:8" ht="18.75" customHeight="1" x14ac:dyDescent="0.2">
      <c r="A71" s="2"/>
      <c r="B71" s="3" t="s">
        <v>26</v>
      </c>
      <c r="C71" s="41">
        <v>200</v>
      </c>
      <c r="D71" s="28">
        <v>10</v>
      </c>
      <c r="E71" s="28">
        <v>1</v>
      </c>
      <c r="F71" s="28">
        <v>0.2</v>
      </c>
      <c r="G71" s="28">
        <v>20.2</v>
      </c>
      <c r="H71" s="28">
        <v>92</v>
      </c>
    </row>
    <row r="72" spans="1:8" ht="18.75" customHeight="1" x14ac:dyDescent="0.2">
      <c r="A72" s="2"/>
      <c r="B72" s="3" t="s">
        <v>11</v>
      </c>
      <c r="C72" s="41">
        <v>25</v>
      </c>
      <c r="D72" s="26">
        <v>5.53</v>
      </c>
      <c r="E72" s="26">
        <v>3.4</v>
      </c>
      <c r="F72" s="26">
        <v>0.4</v>
      </c>
      <c r="G72" s="26">
        <v>22.1</v>
      </c>
      <c r="H72" s="26">
        <v>122.93</v>
      </c>
    </row>
    <row r="73" spans="1:8" ht="18.75" customHeight="1" x14ac:dyDescent="0.2">
      <c r="A73" s="2"/>
      <c r="B73" s="62" t="s">
        <v>52</v>
      </c>
      <c r="C73" s="20">
        <v>425</v>
      </c>
      <c r="D73" s="21">
        <f>SUM(D69:D72)</f>
        <v>95</v>
      </c>
      <c r="E73" s="21">
        <f>SUM(E69:E72)</f>
        <v>34.54</v>
      </c>
      <c r="F73" s="21">
        <f>SUM(F69:F72)</f>
        <v>17.259999999999998</v>
      </c>
      <c r="G73" s="21">
        <f>SUM(G69:G72)</f>
        <v>121.94</v>
      </c>
      <c r="H73" s="21">
        <f>SUM(H69:H72)</f>
        <v>838.33999999999992</v>
      </c>
    </row>
    <row r="74" spans="1:8" ht="18.75" customHeight="1" x14ac:dyDescent="0.2">
      <c r="A74" s="67"/>
      <c r="B74" s="68"/>
      <c r="C74" s="69"/>
      <c r="D74" s="70"/>
      <c r="E74" s="70"/>
      <c r="F74" s="70"/>
      <c r="G74" s="70"/>
      <c r="H74" s="70"/>
    </row>
    <row r="75" spans="1:8" ht="18.75" customHeight="1" x14ac:dyDescent="0.2">
      <c r="A75" s="63" t="s">
        <v>0</v>
      </c>
      <c r="B75" s="64" t="s">
        <v>35</v>
      </c>
      <c r="C75" s="65"/>
      <c r="D75" s="65"/>
      <c r="E75" s="65"/>
      <c r="F75" s="65"/>
      <c r="G75" s="65"/>
      <c r="H75" s="65"/>
    </row>
    <row r="76" spans="1:8" ht="18.75" customHeight="1" x14ac:dyDescent="0.2">
      <c r="A76" s="2"/>
      <c r="B76" s="1" t="s">
        <v>2</v>
      </c>
      <c r="C76" s="1" t="s">
        <v>3</v>
      </c>
      <c r="D76" s="1" t="s">
        <v>4</v>
      </c>
      <c r="E76" s="1" t="s">
        <v>5</v>
      </c>
      <c r="F76" s="1" t="s">
        <v>6</v>
      </c>
      <c r="G76" s="1" t="s">
        <v>7</v>
      </c>
      <c r="H76" s="1" t="s">
        <v>8</v>
      </c>
    </row>
    <row r="77" spans="1:8" ht="18.75" customHeight="1" x14ac:dyDescent="0.2">
      <c r="A77" s="6"/>
      <c r="B77" s="1" t="s">
        <v>51</v>
      </c>
      <c r="C77" s="22"/>
      <c r="D77" s="32"/>
      <c r="E77" s="72"/>
      <c r="F77" s="71"/>
      <c r="G77" s="72"/>
      <c r="H77" s="71"/>
    </row>
    <row r="78" spans="1:8" ht="30" customHeight="1" x14ac:dyDescent="0.2">
      <c r="A78" s="2"/>
      <c r="B78" s="3" t="s">
        <v>50</v>
      </c>
      <c r="C78" s="35">
        <v>200</v>
      </c>
      <c r="D78" s="75">
        <v>74.41</v>
      </c>
      <c r="E78" s="26">
        <v>37.200000000000003</v>
      </c>
      <c r="F78" s="26">
        <v>9.3000000000000007</v>
      </c>
      <c r="G78" s="26">
        <v>26.4</v>
      </c>
      <c r="H78" s="26">
        <v>338.55</v>
      </c>
    </row>
    <row r="79" spans="1:8" ht="18.75" customHeight="1" x14ac:dyDescent="0.2">
      <c r="A79" s="6"/>
      <c r="B79" s="4" t="s">
        <v>10</v>
      </c>
      <c r="C79" s="27">
        <v>200</v>
      </c>
      <c r="D79" s="28">
        <v>5.0599999999999996</v>
      </c>
      <c r="E79" s="28">
        <v>0</v>
      </c>
      <c r="F79" s="28">
        <v>0</v>
      </c>
      <c r="G79" s="28">
        <v>10</v>
      </c>
      <c r="H79" s="28">
        <v>102</v>
      </c>
    </row>
    <row r="80" spans="1:8" ht="18.75" customHeight="1" x14ac:dyDescent="0.2">
      <c r="A80" s="2"/>
      <c r="B80" s="3" t="s">
        <v>11</v>
      </c>
      <c r="C80" s="29">
        <v>25</v>
      </c>
      <c r="D80" s="18">
        <v>5.53</v>
      </c>
      <c r="E80" s="26">
        <v>3.4</v>
      </c>
      <c r="F80" s="26">
        <v>0.45</v>
      </c>
      <c r="G80" s="26">
        <v>22.1</v>
      </c>
      <c r="H80" s="26">
        <v>122.93</v>
      </c>
    </row>
    <row r="81" spans="1:8" ht="18.75" customHeight="1" x14ac:dyDescent="0.2">
      <c r="A81" s="2"/>
      <c r="B81" s="13" t="s">
        <v>23</v>
      </c>
      <c r="C81" s="27">
        <v>50</v>
      </c>
      <c r="D81" s="28">
        <v>10</v>
      </c>
      <c r="E81" s="30">
        <v>2.2599999999999998</v>
      </c>
      <c r="F81" s="30">
        <v>2.78</v>
      </c>
      <c r="G81" s="30">
        <v>38.380000000000003</v>
      </c>
      <c r="H81" s="34">
        <v>182</v>
      </c>
    </row>
    <row r="82" spans="1:8" ht="18.75" customHeight="1" x14ac:dyDescent="0.2">
      <c r="A82" s="2"/>
      <c r="B82" s="62" t="s">
        <v>52</v>
      </c>
      <c r="C82" s="20">
        <v>475</v>
      </c>
      <c r="D82" s="21">
        <f>SUM(D78:D81)</f>
        <v>95</v>
      </c>
      <c r="E82" s="21">
        <f>SUM(E78:E81)</f>
        <v>42.86</v>
      </c>
      <c r="F82" s="21">
        <f>SUM(F78:F81)</f>
        <v>12.53</v>
      </c>
      <c r="G82" s="21">
        <f>SUM(G78:G81)</f>
        <v>96.88</v>
      </c>
      <c r="H82" s="21">
        <f>SUM(H78:H81)</f>
        <v>745.48</v>
      </c>
    </row>
    <row r="83" spans="1:8" ht="18.75" customHeight="1" x14ac:dyDescent="0.2">
      <c r="A83" s="67"/>
      <c r="B83" s="68"/>
      <c r="C83" s="69"/>
      <c r="D83" s="70"/>
      <c r="E83" s="70"/>
      <c r="F83" s="70"/>
      <c r="G83" s="70"/>
      <c r="H83" s="70"/>
    </row>
    <row r="84" spans="1:8" ht="18.75" customHeight="1" x14ac:dyDescent="0.2">
      <c r="A84" s="63" t="s">
        <v>0</v>
      </c>
      <c r="B84" s="64" t="s">
        <v>53</v>
      </c>
      <c r="C84" s="65"/>
      <c r="D84" s="65"/>
      <c r="E84" s="65"/>
      <c r="F84" s="65"/>
      <c r="G84" s="65"/>
      <c r="H84" s="65"/>
    </row>
    <row r="85" spans="1:8" ht="18.75" customHeight="1" x14ac:dyDescent="0.2">
      <c r="A85" s="2"/>
      <c r="B85" s="1" t="s">
        <v>2</v>
      </c>
      <c r="C85" s="1" t="s">
        <v>3</v>
      </c>
      <c r="D85" s="1" t="s">
        <v>4</v>
      </c>
      <c r="E85" s="1" t="s">
        <v>5</v>
      </c>
      <c r="F85" s="1" t="s">
        <v>6</v>
      </c>
      <c r="G85" s="1" t="s">
        <v>7</v>
      </c>
      <c r="H85" s="1" t="s">
        <v>8</v>
      </c>
    </row>
    <row r="86" spans="1:8" ht="18.75" customHeight="1" x14ac:dyDescent="0.2">
      <c r="A86" s="6"/>
      <c r="B86" s="1" t="s">
        <v>51</v>
      </c>
      <c r="C86" s="22"/>
      <c r="D86" s="32"/>
      <c r="E86" s="72"/>
      <c r="F86" s="71"/>
      <c r="G86" s="72"/>
      <c r="H86" s="71"/>
    </row>
    <row r="87" spans="1:8" ht="18.75" customHeight="1" x14ac:dyDescent="0.2">
      <c r="A87" s="2"/>
      <c r="B87" s="3" t="s">
        <v>79</v>
      </c>
      <c r="C87" s="35">
        <v>205</v>
      </c>
      <c r="D87" s="75">
        <v>41.41</v>
      </c>
      <c r="E87" s="26">
        <v>19</v>
      </c>
      <c r="F87" s="26">
        <v>25.4</v>
      </c>
      <c r="G87" s="26">
        <v>3</v>
      </c>
      <c r="H87" s="26">
        <v>382.22</v>
      </c>
    </row>
    <row r="88" spans="1:8" ht="18.75" customHeight="1" x14ac:dyDescent="0.2">
      <c r="A88" s="6"/>
      <c r="B88" s="4" t="s">
        <v>10</v>
      </c>
      <c r="C88" s="27">
        <v>200</v>
      </c>
      <c r="D88" s="28">
        <v>5.0599999999999996</v>
      </c>
      <c r="E88" s="28">
        <v>0</v>
      </c>
      <c r="F88" s="28">
        <v>0</v>
      </c>
      <c r="G88" s="28">
        <v>10</v>
      </c>
      <c r="H88" s="28">
        <v>102</v>
      </c>
    </row>
    <row r="89" spans="1:8" ht="18.75" customHeight="1" x14ac:dyDescent="0.2">
      <c r="A89" s="2"/>
      <c r="B89" s="3" t="s">
        <v>11</v>
      </c>
      <c r="C89" s="29">
        <v>25</v>
      </c>
      <c r="D89" s="18">
        <v>5.53</v>
      </c>
      <c r="E89" s="26">
        <v>3.4</v>
      </c>
      <c r="F89" s="26">
        <v>0.45</v>
      </c>
      <c r="G89" s="26">
        <v>22.1</v>
      </c>
      <c r="H89" s="26">
        <v>122.93</v>
      </c>
    </row>
    <row r="90" spans="1:8" ht="18.75" customHeight="1" x14ac:dyDescent="0.2">
      <c r="A90" s="2"/>
      <c r="B90" s="3" t="s">
        <v>12</v>
      </c>
      <c r="C90" s="19">
        <v>100</v>
      </c>
      <c r="D90" s="18">
        <v>43</v>
      </c>
      <c r="E90" s="18">
        <v>0.5</v>
      </c>
      <c r="F90" s="18">
        <v>0.5</v>
      </c>
      <c r="G90" s="18">
        <v>11.8</v>
      </c>
      <c r="H90" s="18">
        <v>53.3</v>
      </c>
    </row>
    <row r="91" spans="1:8" ht="18.75" customHeight="1" x14ac:dyDescent="0.2">
      <c r="A91" s="2"/>
      <c r="B91" s="62" t="s">
        <v>52</v>
      </c>
      <c r="C91" s="20">
        <v>530</v>
      </c>
      <c r="D91" s="21">
        <f>SUM(D87:D90)</f>
        <v>95</v>
      </c>
      <c r="E91" s="21">
        <f>SUM(E87:E90)</f>
        <v>22.9</v>
      </c>
      <c r="F91" s="21">
        <f>SUM(F87:F90)</f>
        <v>26.349999999999998</v>
      </c>
      <c r="G91" s="21">
        <f>SUM(G87:G90)</f>
        <v>46.900000000000006</v>
      </c>
      <c r="H91" s="21">
        <f>SUM(H87:H90)</f>
        <v>660.45</v>
      </c>
    </row>
    <row r="92" spans="1:8" ht="18.75" customHeight="1" x14ac:dyDescent="0.2"/>
    <row r="93" spans="1:8" ht="18.75" customHeight="1" x14ac:dyDescent="0.2"/>
    <row r="94" spans="1:8" ht="18.75" customHeight="1" x14ac:dyDescent="0.2"/>
    <row r="95" spans="1:8" ht="18.75" customHeight="1" x14ac:dyDescent="0.2"/>
    <row r="96" spans="1:8" ht="18.75" customHeight="1" x14ac:dyDescent="0.2"/>
    <row r="97" ht="18.75" customHeight="1" x14ac:dyDescent="0.2"/>
    <row r="98" ht="18.75" customHeight="1" x14ac:dyDescent="0.2"/>
    <row r="99" ht="18.75" customHeight="1" x14ac:dyDescent="0.2"/>
    <row r="100" ht="18.75" customHeight="1" x14ac:dyDescent="0.2"/>
    <row r="101" ht="18.75" customHeight="1" x14ac:dyDescent="0.2"/>
    <row r="102" ht="18.75" customHeight="1" x14ac:dyDescent="0.2"/>
    <row r="103" ht="18.75" customHeight="1" x14ac:dyDescent="0.2"/>
    <row r="104" ht="18.75" customHeight="1" x14ac:dyDescent="0.2"/>
    <row r="105" ht="18.75" customHeight="1" x14ac:dyDescent="0.2"/>
    <row r="106" ht="18.75" customHeight="1" x14ac:dyDescent="0.2"/>
    <row r="107" ht="18.75" customHeight="1" x14ac:dyDescent="0.2"/>
    <row r="108" ht="18.75" customHeight="1" x14ac:dyDescent="0.2"/>
    <row r="109" ht="18.75" customHeight="1" x14ac:dyDescent="0.2"/>
    <row r="110" ht="18.75" customHeight="1" x14ac:dyDescent="0.2"/>
    <row r="111" ht="18.75" customHeight="1" x14ac:dyDescent="0.2"/>
    <row r="112" ht="18.75" customHeight="1" x14ac:dyDescent="0.2"/>
    <row r="113" ht="18.75" customHeight="1" x14ac:dyDescent="0.2"/>
    <row r="114" ht="18.75" customHeight="1" x14ac:dyDescent="0.2"/>
    <row r="115" ht="18.75" customHeight="1" x14ac:dyDescent="0.2"/>
    <row r="116" ht="18.75" customHeight="1" x14ac:dyDescent="0.2"/>
    <row r="117" ht="18.75" customHeight="1" x14ac:dyDescent="0.2"/>
    <row r="118" ht="18.75" customHeight="1" x14ac:dyDescent="0.2"/>
    <row r="119" ht="18.75" customHeight="1" x14ac:dyDescent="0.2"/>
    <row r="120" ht="18.75" customHeight="1" x14ac:dyDescent="0.2"/>
    <row r="121" ht="18.75" customHeight="1" x14ac:dyDescent="0.2"/>
    <row r="122" ht="18.75" customHeight="1" x14ac:dyDescent="0.2"/>
    <row r="123" ht="18.75" customHeight="1" x14ac:dyDescent="0.2"/>
    <row r="124" ht="18.75" customHeight="1" x14ac:dyDescent="0.2"/>
    <row r="125" ht="18.75" customHeight="1" x14ac:dyDescent="0.2"/>
    <row r="126" ht="18.75" customHeight="1" x14ac:dyDescent="0.2"/>
    <row r="127" ht="18.75" customHeight="1" x14ac:dyDescent="0.2"/>
    <row r="128" ht="18.75" customHeight="1" x14ac:dyDescent="0.2"/>
    <row r="129" ht="18.75" customHeight="1" x14ac:dyDescent="0.2"/>
    <row r="130" ht="18.75" customHeight="1" x14ac:dyDescent="0.2"/>
    <row r="131" ht="18.75" customHeight="1" x14ac:dyDescent="0.2"/>
    <row r="132" ht="18.75" customHeight="1" x14ac:dyDescent="0.2"/>
    <row r="133" ht="18.75" customHeight="1" x14ac:dyDescent="0.2"/>
    <row r="134" ht="18.75" customHeight="1" x14ac:dyDescent="0.2"/>
    <row r="135" ht="18.75" customHeight="1" x14ac:dyDescent="0.2"/>
    <row r="136" ht="18.75" customHeight="1" x14ac:dyDescent="0.2"/>
    <row r="137" ht="18.75" customHeight="1" x14ac:dyDescent="0.2"/>
    <row r="138" ht="18.75" customHeight="1" x14ac:dyDescent="0.2"/>
    <row r="139" ht="18.75" customHeight="1" x14ac:dyDescent="0.2"/>
    <row r="140" ht="18.75" customHeight="1" x14ac:dyDescent="0.2"/>
    <row r="141" ht="18.75" customHeight="1" x14ac:dyDescent="0.2"/>
    <row r="142" ht="18.75" customHeight="1" x14ac:dyDescent="0.2"/>
    <row r="143" ht="18.75" customHeight="1" x14ac:dyDescent="0.2"/>
    <row r="144" ht="18.75" customHeight="1" x14ac:dyDescent="0.2"/>
    <row r="145" ht="18.75" customHeight="1" x14ac:dyDescent="0.2"/>
    <row r="146" ht="18.75" customHeight="1" x14ac:dyDescent="0.2"/>
    <row r="147" ht="18.75" customHeight="1" x14ac:dyDescent="0.2"/>
    <row r="148" ht="18.75" customHeight="1" x14ac:dyDescent="0.2"/>
    <row r="149" ht="18.75" customHeight="1" x14ac:dyDescent="0.2"/>
    <row r="150" ht="18.75" customHeight="1" x14ac:dyDescent="0.2"/>
    <row r="151" ht="18.75" customHeight="1" x14ac:dyDescent="0.2"/>
    <row r="152" ht="18.75" customHeight="1" x14ac:dyDescent="0.2"/>
    <row r="153" ht="18.75" customHeight="1" x14ac:dyDescent="0.2"/>
    <row r="154" ht="18.75" customHeight="1" x14ac:dyDescent="0.2"/>
    <row r="155" ht="18.75" customHeight="1" x14ac:dyDescent="0.2"/>
    <row r="156" ht="18.75" customHeight="1" x14ac:dyDescent="0.2"/>
    <row r="157" ht="18.75" customHeight="1" x14ac:dyDescent="0.2"/>
    <row r="158" ht="18.75" customHeight="1" x14ac:dyDescent="0.2"/>
    <row r="159" ht="18.75" customHeight="1" x14ac:dyDescent="0.2"/>
    <row r="160" ht="18.75" customHeight="1" x14ac:dyDescent="0.2"/>
    <row r="161" ht="18.75" customHeight="1" x14ac:dyDescent="0.2"/>
    <row r="162" ht="18.75" customHeight="1" x14ac:dyDescent="0.2"/>
    <row r="163" ht="18.75" customHeight="1" x14ac:dyDescent="0.2"/>
    <row r="164" ht="18.75" customHeight="1" x14ac:dyDescent="0.2"/>
    <row r="165" ht="18.75" customHeight="1" x14ac:dyDescent="0.2"/>
    <row r="166" ht="18.75" customHeight="1" x14ac:dyDescent="0.2"/>
    <row r="167" ht="18.75" customHeight="1" x14ac:dyDescent="0.2"/>
    <row r="168" ht="18.75" customHeight="1" x14ac:dyDescent="0.2"/>
    <row r="169" ht="18.75" customHeight="1" x14ac:dyDescent="0.2"/>
    <row r="170" ht="18.75" customHeight="1" x14ac:dyDescent="0.2"/>
    <row r="171" ht="18.75" customHeight="1" x14ac:dyDescent="0.2"/>
    <row r="172" ht="18.75" customHeight="1" x14ac:dyDescent="0.2"/>
    <row r="173" ht="18.75" customHeight="1" x14ac:dyDescent="0.2"/>
    <row r="174" ht="18.75" customHeight="1" x14ac:dyDescent="0.2"/>
    <row r="175" ht="18.75" customHeight="1" x14ac:dyDescent="0.2"/>
    <row r="176" ht="18.75" customHeight="1" x14ac:dyDescent="0.2"/>
    <row r="177" ht="18.75" customHeight="1" x14ac:dyDescent="0.2"/>
    <row r="178" ht="18.75" customHeight="1" x14ac:dyDescent="0.2"/>
    <row r="179" ht="18.75" customHeight="1" x14ac:dyDescent="0.2"/>
    <row r="180" ht="18.75" customHeight="1" x14ac:dyDescent="0.2"/>
    <row r="181" ht="18.75" customHeight="1" x14ac:dyDescent="0.2"/>
    <row r="182" ht="18.75" customHeight="1" x14ac:dyDescent="0.2"/>
    <row r="183" ht="18.75" customHeight="1" x14ac:dyDescent="0.2"/>
    <row r="184" ht="18.75" customHeight="1" x14ac:dyDescent="0.2"/>
    <row r="185" ht="18.75" customHeight="1" x14ac:dyDescent="0.2"/>
    <row r="186" ht="18.75" customHeight="1" x14ac:dyDescent="0.2"/>
    <row r="187" ht="18.75" customHeight="1" x14ac:dyDescent="0.2"/>
    <row r="188" ht="18.75" customHeight="1" x14ac:dyDescent="0.2"/>
    <row r="189" ht="18.75" customHeight="1" x14ac:dyDescent="0.2"/>
    <row r="190" ht="18.75" customHeight="1" x14ac:dyDescent="0.2"/>
    <row r="191" ht="18.75" customHeight="1" x14ac:dyDescent="0.2"/>
    <row r="192" ht="18.75" customHeight="1" x14ac:dyDescent="0.2"/>
    <row r="193" ht="18.75" customHeight="1" x14ac:dyDescent="0.2"/>
    <row r="194" ht="18.75" customHeight="1" x14ac:dyDescent="0.2"/>
    <row r="195" ht="18.75" customHeight="1" x14ac:dyDescent="0.2"/>
    <row r="196" ht="18.75" customHeight="1" x14ac:dyDescent="0.2"/>
    <row r="197" ht="18.75" customHeight="1" x14ac:dyDescent="0.2"/>
    <row r="198" ht="18.75" customHeight="1" x14ac:dyDescent="0.2"/>
    <row r="199" ht="18.75" customHeight="1" x14ac:dyDescent="0.2"/>
    <row r="200" ht="18.75" customHeight="1" x14ac:dyDescent="0.2"/>
    <row r="201" ht="18.75" customHeight="1" x14ac:dyDescent="0.2"/>
    <row r="202" ht="18.75" customHeight="1" x14ac:dyDescent="0.2"/>
    <row r="203" ht="18.75" customHeight="1" x14ac:dyDescent="0.2"/>
    <row r="204" ht="18.75" customHeight="1" x14ac:dyDescent="0.2"/>
    <row r="205" ht="18.75" customHeight="1" x14ac:dyDescent="0.2"/>
    <row r="206" ht="18.75" customHeight="1" x14ac:dyDescent="0.2"/>
    <row r="207" ht="18.75" customHeight="1" x14ac:dyDescent="0.2"/>
    <row r="208" ht="18.75" customHeight="1" x14ac:dyDescent="0.2"/>
    <row r="209" ht="18.75" customHeight="1" x14ac:dyDescent="0.2"/>
    <row r="210" ht="18.75" customHeight="1" x14ac:dyDescent="0.2"/>
    <row r="211" ht="18.75" customHeight="1" x14ac:dyDescent="0.2"/>
    <row r="212" ht="18.75" customHeight="1" x14ac:dyDescent="0.2"/>
    <row r="213" ht="18.75" customHeight="1" x14ac:dyDescent="0.2"/>
    <row r="214" ht="18.75" customHeight="1" x14ac:dyDescent="0.2"/>
    <row r="215" ht="18.75" customHeight="1" x14ac:dyDescent="0.2"/>
    <row r="216" ht="18.75" customHeight="1" x14ac:dyDescent="0.2"/>
    <row r="217" ht="18.75" customHeight="1" x14ac:dyDescent="0.2"/>
    <row r="218" ht="18.75" customHeight="1" x14ac:dyDescent="0.2"/>
    <row r="219" ht="18.75" customHeight="1" x14ac:dyDescent="0.2"/>
    <row r="220" ht="18.75" customHeight="1" x14ac:dyDescent="0.2"/>
    <row r="221" ht="18.75" customHeight="1" x14ac:dyDescent="0.2"/>
    <row r="222" ht="18.75" customHeight="1" x14ac:dyDescent="0.2"/>
    <row r="223" ht="18.75" customHeight="1" x14ac:dyDescent="0.2"/>
    <row r="224" ht="18.75" customHeight="1" x14ac:dyDescent="0.2"/>
    <row r="225" ht="18.75" customHeight="1" x14ac:dyDescent="0.2"/>
    <row r="226" ht="18.75" customHeight="1" x14ac:dyDescent="0.2"/>
    <row r="227" ht="18.75" customHeight="1" x14ac:dyDescent="0.2"/>
    <row r="228" ht="18.75" customHeight="1" x14ac:dyDescent="0.2"/>
    <row r="229" ht="18.75" customHeight="1" x14ac:dyDescent="0.2"/>
    <row r="230" ht="18.75" customHeight="1" x14ac:dyDescent="0.2"/>
    <row r="231" ht="18.75" customHeight="1" x14ac:dyDescent="0.2"/>
    <row r="232" ht="18.75" customHeight="1" x14ac:dyDescent="0.2"/>
    <row r="233" ht="18.75" customHeight="1" x14ac:dyDescent="0.2"/>
    <row r="234" ht="18.75" customHeight="1" x14ac:dyDescent="0.2"/>
    <row r="235" ht="18.75" customHeight="1" x14ac:dyDescent="0.2"/>
    <row r="236" ht="18.75" customHeight="1" x14ac:dyDescent="0.2"/>
    <row r="237" ht="18.75" customHeight="1" x14ac:dyDescent="0.2"/>
    <row r="238" ht="18.75" customHeight="1" x14ac:dyDescent="0.2"/>
    <row r="239" ht="18.75" customHeight="1" x14ac:dyDescent="0.2"/>
    <row r="240" ht="18.75" customHeight="1" x14ac:dyDescent="0.2"/>
    <row r="241" ht="18.75" customHeight="1" x14ac:dyDescent="0.2"/>
    <row r="242" ht="18.75" customHeight="1" x14ac:dyDescent="0.2"/>
    <row r="243" ht="18.75" customHeight="1" x14ac:dyDescent="0.2"/>
    <row r="244" ht="18.75" customHeight="1" x14ac:dyDescent="0.2"/>
    <row r="245" ht="18.75" customHeight="1" x14ac:dyDescent="0.2"/>
    <row r="246" ht="18.75" customHeight="1" x14ac:dyDescent="0.2"/>
    <row r="247" ht="18.75" customHeight="1" x14ac:dyDescent="0.2"/>
    <row r="248" ht="18.75" customHeight="1" x14ac:dyDescent="0.2"/>
    <row r="249" ht="18.75" customHeight="1" x14ac:dyDescent="0.2"/>
    <row r="250" ht="18.75" customHeight="1" x14ac:dyDescent="0.2"/>
    <row r="251" ht="18.75" customHeight="1" x14ac:dyDescent="0.2"/>
    <row r="252" ht="18.75" customHeight="1" x14ac:dyDescent="0.2"/>
    <row r="253" ht="18.75" customHeight="1" x14ac:dyDescent="0.2"/>
    <row r="254" ht="18.75" customHeight="1" x14ac:dyDescent="0.2"/>
    <row r="255" ht="18.75" customHeight="1" x14ac:dyDescent="0.2"/>
    <row r="256" ht="18.75" customHeight="1" x14ac:dyDescent="0.2"/>
    <row r="257" ht="18.75" customHeight="1" x14ac:dyDescent="0.2"/>
    <row r="258" ht="18.75" customHeight="1" x14ac:dyDescent="0.2"/>
    <row r="259" ht="18.75" customHeight="1" x14ac:dyDescent="0.2"/>
    <row r="260" ht="18.75" customHeight="1" x14ac:dyDescent="0.2"/>
    <row r="261" ht="18.75" customHeight="1" x14ac:dyDescent="0.2"/>
    <row r="262" ht="18.75" customHeight="1" x14ac:dyDescent="0.2"/>
    <row r="263" ht="18.75" customHeight="1" x14ac:dyDescent="0.2"/>
    <row r="264" ht="18.75" customHeight="1" x14ac:dyDescent="0.2"/>
    <row r="265" ht="18.75" customHeight="1" x14ac:dyDescent="0.2"/>
    <row r="266" ht="18.75" customHeight="1" x14ac:dyDescent="0.2"/>
    <row r="267" ht="18.75" customHeight="1" x14ac:dyDescent="0.2"/>
    <row r="268" ht="18.75" customHeight="1" x14ac:dyDescent="0.2"/>
    <row r="269" ht="18.75" customHeight="1" x14ac:dyDescent="0.2"/>
    <row r="270" ht="18.75" customHeight="1" x14ac:dyDescent="0.2"/>
    <row r="271" ht="18.75" customHeight="1" x14ac:dyDescent="0.2"/>
    <row r="272" ht="18.75" customHeight="1" x14ac:dyDescent="0.2"/>
    <row r="273" ht="18.75" customHeight="1" x14ac:dyDescent="0.2"/>
    <row r="274" ht="18.75" customHeight="1" x14ac:dyDescent="0.2"/>
    <row r="275" ht="18.75" customHeight="1" x14ac:dyDescent="0.2"/>
    <row r="276" ht="18.75" customHeight="1" x14ac:dyDescent="0.2"/>
    <row r="277" ht="18.75" customHeight="1" x14ac:dyDescent="0.2"/>
    <row r="278" ht="18.75" customHeight="1" x14ac:dyDescent="0.2"/>
    <row r="279" ht="18.75" customHeight="1" x14ac:dyDescent="0.2"/>
    <row r="280" ht="18.75" customHeight="1" x14ac:dyDescent="0.2"/>
    <row r="281" ht="18.75" customHeight="1" x14ac:dyDescent="0.2"/>
    <row r="282" ht="18.75" customHeight="1" x14ac:dyDescent="0.2"/>
    <row r="283" ht="18.75" customHeight="1" x14ac:dyDescent="0.2"/>
    <row r="284" ht="18.75" customHeight="1" x14ac:dyDescent="0.2"/>
    <row r="285" ht="18.75" customHeight="1" x14ac:dyDescent="0.2"/>
    <row r="286" ht="18.75" customHeight="1" x14ac:dyDescent="0.2"/>
    <row r="287" ht="18.75" customHeight="1" x14ac:dyDescent="0.2"/>
    <row r="288" ht="18.75" customHeight="1" x14ac:dyDescent="0.2"/>
    <row r="289" ht="18.75" customHeight="1" x14ac:dyDescent="0.2"/>
    <row r="290" ht="18.75" customHeight="1" x14ac:dyDescent="0.2"/>
    <row r="291" ht="18.75" customHeight="1" x14ac:dyDescent="0.2"/>
    <row r="292" ht="18.75" customHeight="1" x14ac:dyDescent="0.2"/>
    <row r="293" ht="18.75" customHeight="1" x14ac:dyDescent="0.2"/>
    <row r="294" ht="18.75" customHeight="1" x14ac:dyDescent="0.2"/>
    <row r="295" ht="18.75" customHeight="1" x14ac:dyDescent="0.2"/>
    <row r="296" ht="18.75" customHeight="1" x14ac:dyDescent="0.2"/>
    <row r="297" ht="18.75" customHeight="1" x14ac:dyDescent="0.2"/>
    <row r="298" ht="18.75" customHeight="1" x14ac:dyDescent="0.2"/>
    <row r="299" ht="18.75" customHeight="1" x14ac:dyDescent="0.2"/>
    <row r="300" ht="18.75" customHeight="1" x14ac:dyDescent="0.2"/>
    <row r="301" ht="18.75" customHeight="1" x14ac:dyDescent="0.2"/>
    <row r="302" ht="18.75" customHeight="1" x14ac:dyDescent="0.2"/>
    <row r="303" ht="18.75" customHeight="1" x14ac:dyDescent="0.2"/>
    <row r="304" ht="18.75" customHeight="1" x14ac:dyDescent="0.2"/>
    <row r="305" ht="18.75" customHeight="1" x14ac:dyDescent="0.2"/>
    <row r="306" ht="18.75" customHeight="1" x14ac:dyDescent="0.2"/>
    <row r="307" ht="18.75" customHeight="1" x14ac:dyDescent="0.2"/>
    <row r="308" ht="18.75" customHeight="1" x14ac:dyDescent="0.2"/>
    <row r="309" ht="18.75" customHeight="1" x14ac:dyDescent="0.2"/>
    <row r="310" ht="18.75" customHeight="1" x14ac:dyDescent="0.2"/>
    <row r="311" ht="18.75" customHeight="1" x14ac:dyDescent="0.2"/>
    <row r="312" ht="18.75" customHeight="1" x14ac:dyDescent="0.2"/>
    <row r="313" ht="18.75" customHeight="1" x14ac:dyDescent="0.2"/>
    <row r="314" ht="18.75" customHeight="1" x14ac:dyDescent="0.2"/>
    <row r="315" ht="18.75" customHeight="1" x14ac:dyDescent="0.2"/>
    <row r="316" ht="18.75" customHeight="1" x14ac:dyDescent="0.2"/>
    <row r="317" ht="18.75" customHeight="1" x14ac:dyDescent="0.2"/>
    <row r="318" ht="18.75" customHeight="1" x14ac:dyDescent="0.2"/>
    <row r="319" ht="18.75" customHeight="1" x14ac:dyDescent="0.2"/>
    <row r="320" ht="18.75" customHeight="1" x14ac:dyDescent="0.2"/>
    <row r="321" ht="18.75" customHeight="1" x14ac:dyDescent="0.2"/>
    <row r="322" ht="18.75" customHeight="1" x14ac:dyDescent="0.2"/>
    <row r="323" ht="18.75" customHeight="1" x14ac:dyDescent="0.2"/>
    <row r="324" ht="18.75" customHeight="1" x14ac:dyDescent="0.2"/>
    <row r="325" ht="18.75" customHeight="1" x14ac:dyDescent="0.2"/>
    <row r="326" ht="18.75" customHeight="1" x14ac:dyDescent="0.2"/>
    <row r="327" ht="18.75" customHeight="1" x14ac:dyDescent="0.2"/>
    <row r="328" ht="18.75" customHeight="1" x14ac:dyDescent="0.2"/>
    <row r="329" ht="18.75" customHeight="1" x14ac:dyDescent="0.2"/>
    <row r="330" ht="18.75" customHeight="1" x14ac:dyDescent="0.2"/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меню 1</vt:lpstr>
      <vt:lpstr>меню 2</vt:lpstr>
      <vt:lpstr>меню 3</vt:lpstr>
      <vt:lpstr>меню 4</vt:lpstr>
      <vt:lpstr>меню 5</vt:lpstr>
      <vt:lpstr>меню 6</vt:lpstr>
      <vt:lpstr>меню 7</vt:lpstr>
      <vt:lpstr>меню 8</vt:lpstr>
      <vt:lpstr>меню 9</vt:lpstr>
      <vt:lpstr>меню 10</vt:lpstr>
      <vt:lpstr>пл 95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2026-09-02T02:26:47Z</cp:lastPrinted>
  <dcterms:created xsi:type="dcterms:W3CDTF">2026-01-28T10:28:56Z</dcterms:created>
  <dcterms:modified xsi:type="dcterms:W3CDTF">2026-09-02T09:13:35Z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2026-01-28T00:00:00Z</vt:filetime>
  </property>
  <property fmtid="{D5CDD505-2E9C-101B-9397-08002B2CF9AE}" pid="3" name="Creator">
    <vt:lpwstr>Microsoft® Word 2016</vt:lpwstr>
  </property>
  <property fmtid="{D5CDD505-2E9C-101B-9397-08002B2CF9AE}" pid="4" name="LastSaved">
    <vt:filetime>2026-01-28T00:00:00Z</vt:filetime>
  </property>
  <property fmtid="{D5CDD505-2E9C-101B-9397-08002B2CF9AE}" pid="5" name="Producer">
    <vt:lpwstr>www.ilovepdf.com</vt:lpwstr>
  </property>
</Properties>
</file>